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R/YdSbdfsq3tNnj3QmYrVFIhOLJtlpRuZEDi5nm27ty6ork7Wus8RnqiU2NtqCbJNJmV9HEMDDJUPqvxV+P3Fw==" workbookSaltValue="HnFiTg1l5DyDE2265Wc41g==" workbookSpinCount="100000" lockStructure="1"/>
  <bookViews>
    <workbookView xWindow="240" yWindow="105" windowWidth="14805" windowHeight="8010" tabRatio="828"/>
  </bookViews>
  <sheets>
    <sheet name="DJELOVANJE-opis" sheetId="8" r:id="rId1"/>
    <sheet name="DJELOVANJE -proračun" sheetId="2" r:id="rId2"/>
    <sheet name="Sp. rekreacija" sheetId="9" r:id="rId3"/>
    <sheet name="Sp. manifestacija 1" sheetId="7" r:id="rId4"/>
    <sheet name="Sp. manifestacija 2" sheetId="10" r:id="rId5"/>
    <sheet name="Sp. manifestacija 3" sheetId="11" r:id="rId6"/>
    <sheet name="Sp. manifestacija 4" sheetId="12" r:id="rId7"/>
    <sheet name="LEGENDA - OPIS" sheetId="6" state="hidden" r:id="rId8"/>
  </sheets>
  <definedNames>
    <definedName name="_xlnm.Print_Area" localSheetId="0">'DJELOVANJE-opis'!$A$1:$F$83</definedName>
    <definedName name="_xlnm.Print_Area" localSheetId="3">'Sp. manifestacija 1'!$A$1:$F$81</definedName>
    <definedName name="_xlnm.Print_Area" localSheetId="2">'Sp. rekreacija'!$A$1:$F$91</definedName>
  </definedNames>
  <calcPr calcId="152511"/>
</workbook>
</file>

<file path=xl/calcChain.xml><?xml version="1.0" encoding="utf-8"?>
<calcChain xmlns="http://schemas.openxmlformats.org/spreadsheetml/2006/main">
  <c r="C5" i="2" l="1"/>
  <c r="C4" i="2"/>
  <c r="D66" i="12" l="1"/>
  <c r="D65" i="12"/>
  <c r="D64" i="12"/>
  <c r="F63" i="12"/>
  <c r="E63" i="12"/>
  <c r="D63" i="12" s="1"/>
  <c r="D62" i="12"/>
  <c r="D61" i="12"/>
  <c r="D60" i="12"/>
  <c r="F59" i="12"/>
  <c r="F67" i="12" s="1"/>
  <c r="D48" i="12" s="1"/>
  <c r="E48" i="12" s="1"/>
  <c r="E59" i="12"/>
  <c r="E67" i="12" s="1"/>
  <c r="D47" i="12" s="1"/>
  <c r="D58" i="12"/>
  <c r="D57" i="12"/>
  <c r="D56" i="12"/>
  <c r="D66" i="11"/>
  <c r="D65" i="11"/>
  <c r="D64" i="11"/>
  <c r="F63" i="11"/>
  <c r="E63" i="11"/>
  <c r="D63" i="11" s="1"/>
  <c r="D62" i="11"/>
  <c r="D61" i="11"/>
  <c r="D60" i="11"/>
  <c r="F59" i="11"/>
  <c r="F67" i="11" s="1"/>
  <c r="D48" i="11" s="1"/>
  <c r="E48" i="11" s="1"/>
  <c r="E59" i="11"/>
  <c r="E67" i="11" s="1"/>
  <c r="D47" i="11" s="1"/>
  <c r="D58" i="11"/>
  <c r="D57" i="11"/>
  <c r="D56" i="11"/>
  <c r="D66" i="10"/>
  <c r="D65" i="10"/>
  <c r="D64" i="10"/>
  <c r="F63" i="10"/>
  <c r="E63" i="10"/>
  <c r="D63" i="10" s="1"/>
  <c r="D62" i="10"/>
  <c r="D61" i="10"/>
  <c r="D60" i="10"/>
  <c r="F59" i="10"/>
  <c r="F67" i="10" s="1"/>
  <c r="D48" i="10" s="1"/>
  <c r="E48" i="10" s="1"/>
  <c r="E59" i="10"/>
  <c r="E67" i="10" s="1"/>
  <c r="D47" i="10" s="1"/>
  <c r="D58" i="10"/>
  <c r="D57" i="10"/>
  <c r="D56" i="10"/>
  <c r="D52" i="12" l="1"/>
  <c r="E47" i="12"/>
  <c r="E52" i="12" s="1"/>
  <c r="D59" i="12"/>
  <c r="D67" i="12" s="1"/>
  <c r="D52" i="11"/>
  <c r="E47" i="11"/>
  <c r="E52" i="11" s="1"/>
  <c r="D59" i="11"/>
  <c r="D67" i="11" s="1"/>
  <c r="D52" i="10"/>
  <c r="E47" i="10"/>
  <c r="E52" i="10" s="1"/>
  <c r="D59" i="10"/>
  <c r="D67" i="10" s="1"/>
  <c r="D68" i="9"/>
  <c r="D76" i="9"/>
  <c r="D75" i="9"/>
  <c r="D74" i="9"/>
  <c r="F73" i="9"/>
  <c r="E73" i="9"/>
  <c r="D72" i="9"/>
  <c r="D71" i="9"/>
  <c r="D70" i="9"/>
  <c r="F69" i="9"/>
  <c r="E69" i="9"/>
  <c r="D67" i="9"/>
  <c r="D66" i="9"/>
  <c r="D65" i="9"/>
  <c r="F59" i="7"/>
  <c r="E59" i="7"/>
  <c r="D56" i="7"/>
  <c r="D57" i="7"/>
  <c r="D58" i="7"/>
  <c r="D60" i="7"/>
  <c r="D61" i="7"/>
  <c r="D62" i="7"/>
  <c r="D64" i="7"/>
  <c r="D65" i="7"/>
  <c r="D66" i="7"/>
  <c r="F63" i="7"/>
  <c r="E63" i="7"/>
  <c r="E67" i="7" s="1"/>
  <c r="D47" i="7" s="1"/>
  <c r="F77" i="9" l="1"/>
  <c r="D57" i="9" s="1"/>
  <c r="E57" i="9" s="1"/>
  <c r="D73" i="9"/>
  <c r="F67" i="7"/>
  <c r="D48" i="7" s="1"/>
  <c r="D59" i="7"/>
  <c r="E77" i="9"/>
  <c r="D56" i="9" s="1"/>
  <c r="E56" i="9" s="1"/>
  <c r="E61" i="9" s="1"/>
  <c r="D69" i="9"/>
  <c r="D77" i="9" s="1"/>
  <c r="E48" i="7"/>
  <c r="D52" i="7"/>
  <c r="E47" i="7" s="1"/>
  <c r="D63" i="7"/>
  <c r="D67" i="7" s="1"/>
  <c r="D61" i="9" l="1"/>
  <c r="E52" i="7"/>
  <c r="H92" i="2" l="1"/>
  <c r="F92" i="2"/>
  <c r="D93" i="2"/>
  <c r="D94" i="2"/>
  <c r="D95" i="2"/>
  <c r="D91" i="2"/>
  <c r="H74" i="2"/>
  <c r="D98" i="2" s="1"/>
  <c r="H67" i="2"/>
  <c r="D97" i="2" s="1"/>
  <c r="C60" i="2"/>
  <c r="D96" i="2" s="1"/>
  <c r="I42" i="2"/>
  <c r="I43" i="2"/>
  <c r="I44" i="2"/>
  <c r="I45" i="2"/>
  <c r="I46" i="2"/>
  <c r="I23" i="2"/>
  <c r="I24" i="2"/>
  <c r="I25" i="2"/>
  <c r="I26" i="2"/>
  <c r="I27" i="2"/>
  <c r="F31" i="8"/>
  <c r="F32" i="8"/>
  <c r="F30" i="8"/>
  <c r="D92" i="2" l="1"/>
  <c r="I37" i="2" l="1"/>
  <c r="I38" i="2"/>
  <c r="I39" i="2"/>
  <c r="I40" i="2"/>
  <c r="I41" i="2"/>
  <c r="I22" i="2"/>
  <c r="H99" i="2"/>
  <c r="H105" i="2" s="1"/>
  <c r="C80" i="2" s="1"/>
  <c r="F99" i="2"/>
  <c r="F105" i="2" s="1"/>
  <c r="C79" i="2" s="1"/>
  <c r="D100" i="2"/>
  <c r="D101" i="2"/>
  <c r="D102" i="2"/>
  <c r="D103" i="2"/>
  <c r="D104" i="2"/>
  <c r="H52" i="2"/>
  <c r="G52" i="2"/>
  <c r="F52" i="2"/>
  <c r="E52" i="2"/>
  <c r="I51" i="2"/>
  <c r="I50" i="2"/>
  <c r="I49" i="2"/>
  <c r="I48" i="2"/>
  <c r="I47" i="2"/>
  <c r="I36" i="2"/>
  <c r="I35" i="2"/>
  <c r="I34" i="2"/>
  <c r="I33" i="2"/>
  <c r="I32" i="2"/>
  <c r="C84" i="2" l="1"/>
  <c r="D79" i="2" s="1"/>
  <c r="I52" i="2"/>
  <c r="D99" i="2"/>
  <c r="I19" i="2"/>
  <c r="I20" i="2"/>
  <c r="I21" i="2"/>
  <c r="D80" i="2" l="1"/>
  <c r="F28" i="2"/>
  <c r="D88" i="2" s="1"/>
  <c r="G28" i="2"/>
  <c r="D89" i="2" s="1"/>
  <c r="H28" i="2"/>
  <c r="D90" i="2" s="1"/>
  <c r="E28" i="2"/>
  <c r="D87" i="2" s="1"/>
  <c r="D105" i="2" s="1"/>
  <c r="I14" i="2"/>
  <c r="I15" i="2"/>
  <c r="I16" i="2"/>
  <c r="I17" i="2"/>
  <c r="I18" i="2"/>
  <c r="I13" i="2"/>
  <c r="I28" i="2" l="1"/>
</calcChain>
</file>

<file path=xl/sharedStrings.xml><?xml version="1.0" encoding="utf-8"?>
<sst xmlns="http://schemas.openxmlformats.org/spreadsheetml/2006/main" count="895" uniqueCount="338">
  <si>
    <t>OPIS PROGRAMA</t>
  </si>
  <si>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</si>
  <si>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</si>
  <si>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</si>
  <si>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</si>
  <si>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</si>
  <si>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</si>
  <si>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</si>
  <si>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</si>
  <si>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</si>
  <si>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</si>
  <si>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</si>
  <si>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</si>
  <si>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</si>
  <si>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</si>
  <si>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</si>
  <si>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</si>
  <si>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</si>
  <si>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</si>
  <si>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</si>
  <si>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</si>
  <si>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</si>
  <si>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ORGANIZACIJE NATJECANJA KAO DOMAĆIN (službene osobe, suci, delegati, liječnici…)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</si>
  <si>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</si>
  <si>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</si>
  <si>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</si>
  <si>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</si>
  <si>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</si>
  <si>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</si>
  <si>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</si>
  <si>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</si>
  <si>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</si>
  <si>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</si>
  <si>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</si>
  <si>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PREDSJEDNIK / OVLAŠTENA OSOBA</t>
  </si>
  <si>
    <t>11.</t>
  </si>
  <si>
    <t>12.</t>
  </si>
  <si>
    <t>13.</t>
  </si>
  <si>
    <t>14.</t>
  </si>
  <si>
    <t>15.</t>
  </si>
  <si>
    <t>OBRAZAC PRORAČUNA</t>
  </si>
  <si>
    <t>OSTALI IZVORI</t>
  </si>
  <si>
    <t>12.1.</t>
  </si>
  <si>
    <t>12.2.</t>
  </si>
  <si>
    <t>12.3.</t>
  </si>
  <si>
    <t>12.4.</t>
  </si>
  <si>
    <t>12.5.</t>
  </si>
  <si>
    <t>Mjesto i datum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</si>
  <si>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</si>
  <si>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</si>
  <si>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</si>
  <si>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</si>
  <si>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</si>
  <si>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</si>
  <si>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</si>
  <si>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</si>
  <si>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</si>
  <si>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</si>
  <si>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</si>
  <si>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</si>
  <si>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</si>
  <si>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</si>
  <si>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</si>
  <si>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</si>
  <si>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</si>
  <si>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</si>
  <si>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</si>
  <si>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</si>
  <si>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</si>
  <si>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</si>
  <si>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</si>
  <si>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</si>
  <si>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</si>
  <si>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</si>
  <si>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</si>
  <si>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</si>
  <si>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</si>
  <si>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</si>
  <si>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</si>
  <si>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</si>
  <si>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</si>
  <si>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</si>
  <si>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</si>
  <si>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</si>
  <si>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</si>
  <si>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</si>
  <si>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</si>
  <si>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</si>
  <si>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</si>
  <si>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</si>
  <si>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</si>
  <si>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</si>
  <si>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</si>
  <si>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</si>
  <si>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</si>
  <si>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</si>
  <si>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</si>
  <si>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</si>
  <si>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</si>
  <si>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</si>
  <si>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</si>
  <si>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</si>
  <si>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</si>
  <si>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</si>
  <si>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</si>
  <si>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</si>
  <si>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</si>
  <si>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</si>
  <si>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</si>
  <si>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</si>
  <si>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</si>
  <si>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</si>
  <si>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</si>
  <si>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</si>
  <si>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</si>
  <si>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</si>
  <si>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</si>
  <si>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</si>
  <si>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</si>
  <si>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</si>
  <si>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</si>
  <si>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OBRAZAC PRIJAVE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</si>
  <si>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</si>
  <si>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</si>
  <si>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</si>
  <si>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</si>
  <si>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</si>
  <si>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</si>
  <si>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</si>
  <si>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</si>
  <si>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</si>
  <si>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Telefon/Mobitel</t>
  </si>
  <si>
    <t>Žiro račun (IBAN)</t>
  </si>
  <si>
    <t>E-mail i internetska stranica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</si>
  <si>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</si>
  <si>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</si>
  <si>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</si>
  <si>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</si>
  <si>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</si>
  <si>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</si>
  <si>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</si>
  <si>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</si>
  <si>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</si>
  <si>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</si>
  <si>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</si>
  <si>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</si>
  <si>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Podaci o stručnom radu</t>
  </si>
  <si>
    <t>Ime i prezime</t>
  </si>
  <si>
    <t>Uzrasna kategorija</t>
  </si>
  <si>
    <t>Kategorija</t>
  </si>
  <si>
    <t>M</t>
  </si>
  <si>
    <t>Ž</t>
  </si>
  <si>
    <t>Ukupno</t>
  </si>
  <si>
    <t>Kategorizirani sportaši</t>
  </si>
  <si>
    <t>Podaci o članovima kluba</t>
  </si>
  <si>
    <t>Neregistrirani sportaši mlađih dobnih kategorija (sportska škola, obuka početnika…)</t>
  </si>
  <si>
    <t>Registrirani sportaši u sustavu natjecanja</t>
  </si>
  <si>
    <t>Ostali članovi kluba (članovi upravnih tijela, veterani i sl.)</t>
  </si>
  <si>
    <t>PLANIRANO TEKUĆE ODRŽAVANJE</t>
  </si>
  <si>
    <t>PLANIRANO INVESTICIJSKO ODRŽAVANJE</t>
  </si>
  <si>
    <t>PLANIRANA IZGRADNJA I DOGRADNJA SPORTSKOG OBJEKTA</t>
  </si>
  <si>
    <t>OPIS RADOVA (popravak parketa, izmjena trave, popravak svlačionica, sanitarij, prostorija, prilaznih puteva….)</t>
  </si>
  <si>
    <t>Troškovi električne energije</t>
  </si>
  <si>
    <t>Troškovi grijanja</t>
  </si>
  <si>
    <t>Troškovi vode</t>
  </si>
  <si>
    <t>Troškovi goriva za održavanje terena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</si>
  <si>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</si>
  <si>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</si>
  <si>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</si>
  <si>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</si>
  <si>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</si>
  <si>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</si>
  <si>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Broj termina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</si>
  <si>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</si>
  <si>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</si>
  <si>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</si>
  <si>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</si>
  <si>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</si>
  <si>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</si>
  <si>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</si>
  <si>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</si>
  <si>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</si>
  <si>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</si>
  <si>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</si>
  <si>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</si>
  <si>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</si>
  <si>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</si>
  <si>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</si>
  <si>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</si>
  <si>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</si>
  <si>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</si>
  <si>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</si>
  <si>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</si>
  <si>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</si>
  <si>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</si>
  <si>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</si>
  <si>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</si>
  <si>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</si>
  <si>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</si>
  <si>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</si>
  <si>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</si>
  <si>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Gimnastička dvorana - Sportska dvorana Borovo naselje</t>
  </si>
  <si>
    <t>Boksačka dvorana - Sportska dvorana Borovo naselje</t>
  </si>
  <si>
    <t>Dvorana za dizanje utega - Sportska dvorana Borovo naselje</t>
  </si>
  <si>
    <t>Univerzalna dvorana - ŠRC Lijeva bara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</si>
  <si>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</si>
  <si>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</si>
  <si>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</si>
  <si>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</si>
  <si>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</si>
  <si>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</si>
  <si>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</si>
  <si>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</si>
  <si>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</si>
  <si>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VRSTA SADRŽAJA</t>
  </si>
  <si>
    <t>PLAN (OPISNO)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</si>
  <si>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</si>
  <si>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</si>
  <si>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16.</t>
  </si>
  <si>
    <t>17.</t>
  </si>
  <si>
    <t>19.</t>
  </si>
  <si>
    <t>20.</t>
  </si>
  <si>
    <t>6.1.</t>
  </si>
  <si>
    <t>6.2.</t>
  </si>
  <si>
    <t>6.3.</t>
  </si>
  <si>
    <t>OSTALI TROŠKOVI (najviše do 25% iznosa ukupnog programa koji se traži od ZSUGV)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</si>
  <si>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</si>
  <si>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</si>
  <si>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</t>
    </r>
    <r>
      <rPr>
        <i/>
        <sz val="11"/>
        <color theme="1"/>
        <rFont val="Times New Roman"/>
        <family val="1"/>
        <charset val="238"/>
      </rPr>
      <t>upisati vrstu troška</t>
    </r>
    <r>
      <rPr>
        <b/>
        <sz val="11"/>
        <color theme="1"/>
        <rFont val="Times New Roman"/>
        <family val="1"/>
        <charset val="238"/>
      </rPr>
      <t>)</t>
    </r>
  </si>
  <si>
    <t>6.4.</t>
  </si>
  <si>
    <t>Troškovi tekućeg održavanja sportskog objekta</t>
  </si>
  <si>
    <t>Troškovi investicijskog ulaganja u sportski objekt</t>
  </si>
  <si>
    <t>Troškovi izgradnje i dogradnje sportskog objekta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</si>
  <si>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</si>
  <si>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</si>
  <si>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</si>
  <si>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</si>
  <si>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</si>
  <si>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</si>
  <si>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</si>
  <si>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5.4.</t>
  </si>
  <si>
    <t>6.5.</t>
  </si>
  <si>
    <t>7.1.</t>
  </si>
  <si>
    <t>7.2.</t>
  </si>
  <si>
    <t>7.3.</t>
  </si>
  <si>
    <t>7.4.</t>
  </si>
  <si>
    <t>7.5.</t>
  </si>
  <si>
    <t>7.6.</t>
  </si>
  <si>
    <t>7.7.</t>
  </si>
  <si>
    <t>7.8.</t>
  </si>
  <si>
    <t>8.1.</t>
  </si>
  <si>
    <t>8.2.</t>
  </si>
  <si>
    <t>Korištenje sportskih objekata (Javna ustanova "Sportski objekti Vukovar" i školske dvorane)</t>
  </si>
  <si>
    <t>Korištenje univerzalnih dvorana i prostora</t>
  </si>
  <si>
    <t>7.9.</t>
  </si>
  <si>
    <t>7.10.</t>
  </si>
  <si>
    <t>5.5.</t>
  </si>
  <si>
    <t>6.6.</t>
  </si>
  <si>
    <t>6.7.</t>
  </si>
  <si>
    <t>6.8.</t>
  </si>
  <si>
    <t>6.9.</t>
  </si>
  <si>
    <t>6.10.</t>
  </si>
  <si>
    <t>4.1.</t>
  </si>
  <si>
    <t>4.2.</t>
  </si>
  <si>
    <t>4.3.</t>
  </si>
  <si>
    <t>OPIS SPORTSKE MANIFESTACIJE</t>
  </si>
  <si>
    <t>VRSTA PRIHODA</t>
  </si>
  <si>
    <t>Troškovi grafičkih usluga</t>
  </si>
  <si>
    <t>Troškovi usluga najma razglasa</t>
  </si>
  <si>
    <t>Troškovi nabave pehara i medalja</t>
  </si>
  <si>
    <t xml:space="preserve">4. </t>
  </si>
  <si>
    <t>Troškovi opreme (navesti vrstu opreme i količinu)</t>
  </si>
  <si>
    <t>UKUPNO RASHODI</t>
  </si>
  <si>
    <t>Ostali troškovi (upisati vrstu troška)</t>
  </si>
  <si>
    <t>Važnost priredbe za promidžbu Grada Vukovara i Zajednice sportskih udruga grada Vukovara te ciljevi i rezultati koji se postižu organizacijom manifestacije</t>
  </si>
  <si>
    <t>Podaci o organizaciji manifestacije (broj volontera; način organiziranja zdravstvene zaštite i službe sigurnosti te drugih neophodnih službi; uvjete i način smješteja, prehrane i prijevoza sudionika manifestacije..)</t>
  </si>
  <si>
    <t>Ime i prezime ovlaštene osobe:</t>
  </si>
  <si>
    <t>Potpis</t>
  </si>
  <si>
    <t xml:space="preserve">Medijsko praćenje i vidljivost manifestacije </t>
  </si>
  <si>
    <t>Dob sudionika i kategorija (nastup bivših i aktualnih državnih, europskih, svjetskih, olimpijskih prvaka ili reprezentativaca)</t>
  </si>
  <si>
    <t>Kontinuirana tradicija (iskustvo) u dosadašnjoj organizaciji istih ili sličnih manifestacija</t>
  </si>
  <si>
    <t>NAPOMENA  (ukoliko je potrebno)</t>
  </si>
  <si>
    <t>Detaljan financijski plan za pojedine aktivnosti - specifikacija po sportovima (ukoliko ih je više)</t>
  </si>
  <si>
    <t>Dosadašnja iskustva u provođenju istih ili sličnih programa / projekata</t>
  </si>
  <si>
    <t>Na koji će način program biti usmjeren za zadovoljavanje potreba građana grada Vukovara?</t>
  </si>
  <si>
    <t>Na koji način planirate osigurati kvalitetnu promociju i vidljivost programa / aktivnosti u javnosti.</t>
  </si>
  <si>
    <t>Troškovi članarina, kotizacija…</t>
  </si>
  <si>
    <t>Troškovi službenih osoba</t>
  </si>
  <si>
    <t>Troškovi prijevoza</t>
  </si>
  <si>
    <t>FINANCIJSKI PLAN</t>
  </si>
  <si>
    <t xml:space="preserve">FINANCIJSKI PLAN </t>
  </si>
  <si>
    <t>Organizacijska struktura i korištenje lokacije za obavljanje djelatnosti</t>
  </si>
  <si>
    <t>Opći i specifični ciljevi programa</t>
  </si>
  <si>
    <t>OBRAZAC PRIJAVE PROGRAMA</t>
  </si>
  <si>
    <t>Sportsko rekreacijske aktivnosti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</si>
  <si>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</si>
  <si>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</si>
  <si>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</si>
  <si>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</si>
  <si>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Opišite mjerljive rezultate koje očekujete po završetku provođenja programa.</t>
  </si>
  <si>
    <t xml:space="preserve">Opisati sustavne rekreacijskih aktivnosti u koje su ukljućeni građani </t>
  </si>
  <si>
    <t>Telefon / Mobitel</t>
  </si>
  <si>
    <t>Naziv programa</t>
  </si>
  <si>
    <t>Voditelj/ica programa</t>
  </si>
  <si>
    <t>4.4.</t>
  </si>
  <si>
    <t>4.5.</t>
  </si>
  <si>
    <t>U slučaju da tekst ne stane u prostor za unošenje teksta, možete ga napisati u zasebnom dokumentu i dostaviti kao privitak obrascu (navesti u "NAPOMENI" pod rednim brojem 12. Opisa programa)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</si>
  <si>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</si>
  <si>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</si>
  <si>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</si>
  <si>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</si>
  <si>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</si>
  <si>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 xml:space="preserve">OBRAZAC PRIJAVE                                                                                            </t>
  </si>
  <si>
    <t>Organizacija sportske manifestacije</t>
  </si>
  <si>
    <t>Naziv sportske manifestacije</t>
  </si>
  <si>
    <r>
      <t>Trajanje manifestacije</t>
    </r>
    <r>
      <rPr>
        <b/>
        <i/>
        <sz val="12"/>
        <rFont val="Times New Roman"/>
        <family val="1"/>
        <charset val="238"/>
      </rPr>
      <t xml:space="preserve"> (datum početka i završetka)</t>
    </r>
  </si>
  <si>
    <r>
      <t>Broj sudionika</t>
    </r>
    <r>
      <rPr>
        <b/>
        <i/>
        <sz val="12"/>
        <color theme="1"/>
        <rFont val="Times New Roman"/>
        <family val="1"/>
        <charset val="238"/>
      </rPr>
      <t xml:space="preserve"> (broj zemalja, broj i imena klubova koji nastupaju, broj natjecatelja, broj gledatelja koji se očekuje)</t>
    </r>
    <r>
      <rPr>
        <b/>
        <sz val="12"/>
        <color theme="1"/>
        <rFont val="Times New Roman"/>
        <family val="1"/>
        <charset val="238"/>
      </rPr>
      <t xml:space="preserve"> te nivo</t>
    </r>
    <r>
      <rPr>
        <b/>
        <i/>
        <sz val="12"/>
        <color theme="1"/>
        <rFont val="Times New Roman"/>
        <family val="1"/>
        <charset val="238"/>
      </rPr>
      <t xml:space="preserve"> (vrsta) </t>
    </r>
    <r>
      <rPr>
        <b/>
        <sz val="12"/>
        <color theme="1"/>
        <rFont val="Times New Roman"/>
        <family val="1"/>
        <charset val="238"/>
      </rPr>
      <t>natjecanja</t>
    </r>
  </si>
  <si>
    <t>Djelovanje sportskog kluba i sport osoba s invaliditetom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</si>
  <si>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</si>
  <si>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</si>
  <si>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*</t>
    </r>
  </si>
  <si>
    <t>Kategorija *</t>
  </si>
  <si>
    <t>Sportska stručna sprema *</t>
  </si>
  <si>
    <t>Radni status u klubu *</t>
  </si>
  <si>
    <t>Sportski objekt *</t>
  </si>
  <si>
    <t>Udruga se prijavljuje za korištenje univerzalne dvorane: *</t>
  </si>
  <si>
    <t>Udruga se prijavljuje za korištenje prostora (JU "SOV"):  *</t>
  </si>
  <si>
    <t xml:space="preserve">PRORAČUN PROGRAMA </t>
  </si>
  <si>
    <t>Obvezno popuniti samo polja označena žutom bojom</t>
  </si>
  <si>
    <t>32000 VUKOVAR</t>
  </si>
  <si>
    <t>ZAJEDNICA SPORTSKIH UDRUGA GRADA</t>
  </si>
  <si>
    <t>VUKOVARA</t>
  </si>
  <si>
    <t>Trg Dražena Petrovića 2</t>
  </si>
  <si>
    <t>Naziv prijavitelja (puni naziv prijavitelja):</t>
  </si>
  <si>
    <t>OIB:</t>
  </si>
  <si>
    <t>U slučaju da tekst ne stane u prostor za unošenje teksta, možete ga napisati u zasebnom dokumentu i dostaviti kao privitak obrascu (navesti u "NAPOMENI" pod rednim brojem 10. Opisa programa)</t>
  </si>
  <si>
    <t xml:space="preserve">ZAJEDNICA SPORTSKIH UDRUGA GRADA </t>
  </si>
  <si>
    <r>
      <t xml:space="preserve">Naknade troškova članovima </t>
    </r>
    <r>
      <rPr>
        <b/>
        <i/>
        <sz val="11"/>
        <color theme="1"/>
        <rFont val="Times New Roman"/>
        <family val="1"/>
        <charset val="238"/>
      </rPr>
      <t>(sportaši, tajnik, domar…)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</si>
</sst>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3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44" fontId="2" fillId="0" borderId="26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4" fontId="7" fillId="4" borderId="17" xfId="1" applyFont="1" applyFill="1" applyBorder="1" applyAlignment="1">
      <alignment horizontal="center" vertical="center" wrapText="1"/>
    </xf>
    <xf numFmtId="44" fontId="7" fillId="4" borderId="14" xfId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44" fontId="7" fillId="4" borderId="11" xfId="1" applyFont="1" applyFill="1" applyBorder="1" applyAlignment="1">
      <alignment horizontal="center" vertical="center" wrapText="1"/>
    </xf>
    <xf numFmtId="44" fontId="11" fillId="4" borderId="11" xfId="1" applyFont="1" applyFill="1" applyBorder="1" applyAlignment="1">
      <alignment horizontal="center" vertical="center" wrapText="1"/>
    </xf>
    <xf numFmtId="44" fontId="7" fillId="4" borderId="12" xfId="1" applyFont="1" applyFill="1" applyBorder="1" applyAlignment="1">
      <alignment horizontal="center" vertical="center" wrapText="1"/>
    </xf>
    <xf numFmtId="44" fontId="6" fillId="4" borderId="14" xfId="1" applyFont="1" applyFill="1" applyBorder="1" applyAlignment="1">
      <alignment horizontal="center" vertical="center" wrapText="1"/>
    </xf>
    <xf numFmtId="44" fontId="7" fillId="4" borderId="8" xfId="1" applyFont="1" applyFill="1" applyBorder="1" applyAlignment="1">
      <alignment horizontal="center" vertical="center" wrapText="1"/>
    </xf>
    <xf numFmtId="44" fontId="7" fillId="4" borderId="9" xfId="1" applyFont="1" applyFill="1" applyBorder="1" applyAlignment="1">
      <alignment horizontal="center" vertical="center" wrapText="1"/>
    </xf>
    <xf numFmtId="44" fontId="6" fillId="4" borderId="36" xfId="1" applyFont="1" applyFill="1" applyBorder="1" applyAlignment="1">
      <alignment horizontal="center" vertical="center" wrapText="1"/>
    </xf>
    <xf numFmtId="44" fontId="7" fillId="4" borderId="16" xfId="1" applyFont="1" applyFill="1" applyBorder="1" applyAlignment="1">
      <alignment horizontal="center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11" fillId="4" borderId="6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44" fontId="2" fillId="0" borderId="0" xfId="1" applyFont="1" applyBorder="1" applyAlignment="1">
      <alignment horizontal="center" vertical="center" wrapText="1"/>
    </xf>
    <xf numFmtId="44" fontId="7" fillId="4" borderId="6" xfId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13" fillId="7" borderId="3" xfId="3" applyNumberFormat="1" applyFont="1" applyFill="1" applyBorder="1" applyAlignment="1">
      <alignment horizontal="center" vertical="center" wrapText="1"/>
    </xf>
    <xf numFmtId="0" fontId="13" fillId="7" borderId="2" xfId="3" applyFont="1" applyFill="1" applyBorder="1" applyAlignment="1">
      <alignment horizontal="left" vertical="center" wrapText="1"/>
    </xf>
    <xf numFmtId="49" fontId="13" fillId="7" borderId="14" xfId="3" applyNumberFormat="1" applyFont="1" applyFill="1" applyBorder="1" applyAlignment="1">
      <alignment horizontal="center" vertical="center" wrapText="1"/>
    </xf>
    <xf numFmtId="0" fontId="13" fillId="7" borderId="6" xfId="3" applyFont="1" applyFill="1" applyBorder="1" applyAlignment="1">
      <alignment horizontal="left" vertical="center" wrapText="1"/>
    </xf>
    <xf numFmtId="49" fontId="14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horizontal="left" vertical="center" wrapText="1"/>
    </xf>
    <xf numFmtId="49" fontId="13" fillId="7" borderId="17" xfId="3" applyNumberFormat="1" applyFont="1" applyFill="1" applyBorder="1" applyAlignment="1">
      <alignment horizontal="center" vertical="center" wrapText="1"/>
    </xf>
    <xf numFmtId="0" fontId="13" fillId="7" borderId="16" xfId="3" applyFont="1" applyFill="1" applyBorder="1" applyAlignment="1">
      <alignment horizontal="left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8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left" vertical="center"/>
    </xf>
    <xf numFmtId="0" fontId="13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7" fillId="4" borderId="6" xfId="0" applyFont="1" applyFill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44" fontId="6" fillId="2" borderId="0" xfId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2" borderId="4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35" xfId="0" applyFont="1" applyFill="1" applyBorder="1" applyAlignment="1" applyProtection="1">
      <alignment vertical="center" wrapText="1"/>
    </xf>
    <xf numFmtId="44" fontId="6" fillId="4" borderId="9" xfId="1" applyFont="1" applyFill="1" applyBorder="1" applyAlignment="1" applyProtection="1">
      <alignment horizontal="center" vertical="center" wrapText="1"/>
    </xf>
    <xf numFmtId="44" fontId="6" fillId="4" borderId="9" xfId="0" applyNumberFormat="1" applyFont="1" applyFill="1" applyBorder="1" applyAlignment="1" applyProtection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13" fillId="4" borderId="6" xfId="1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4" borderId="34" xfId="0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4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44" fontId="7" fillId="4" borderId="14" xfId="1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right" vertical="center" wrapText="1"/>
    </xf>
    <xf numFmtId="44" fontId="2" fillId="4" borderId="6" xfId="1" applyFont="1" applyFill="1" applyBorder="1" applyAlignment="1" applyProtection="1">
      <alignment horizontal="center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44" fontId="7" fillId="4" borderId="17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1" fontId="7" fillId="5" borderId="14" xfId="0" applyNumberFormat="1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16" fontId="2" fillId="5" borderId="1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1" fontId="2" fillId="6" borderId="6" xfId="0" applyNumberFormat="1" applyFont="1" applyFill="1" applyBorder="1" applyAlignment="1" applyProtection="1">
      <alignment vertical="center" wrapText="1"/>
      <protection locked="0"/>
    </xf>
    <xf numFmtId="1" fontId="2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6" xfId="0" applyFont="1" applyFill="1" applyBorder="1" applyAlignment="1" applyProtection="1">
      <alignment vertical="center" wrapText="1"/>
      <protection locked="0"/>
    </xf>
    <xf numFmtId="0" fontId="2" fillId="9" borderId="27" xfId="0" applyFont="1" applyFill="1" applyBorder="1" applyAlignment="1" applyProtection="1">
      <alignment horizontal="center" vertical="center" wrapText="1"/>
      <protection locked="0"/>
    </xf>
    <xf numFmtId="0" fontId="2" fillId="9" borderId="28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vertical="center" wrapText="1"/>
      <protection locked="0"/>
    </xf>
    <xf numFmtId="0" fontId="2" fillId="9" borderId="14" xfId="0" applyFont="1" applyFill="1" applyBorder="1" applyAlignment="1" applyProtection="1">
      <alignment horizontal="center" vertical="center" wrapText="1"/>
      <protection locked="0"/>
    </xf>
    <xf numFmtId="0" fontId="2" fillId="9" borderId="27" xfId="0" applyFont="1" applyFill="1" applyBorder="1" applyAlignment="1" applyProtection="1">
      <alignment horizontal="left" vertical="center" wrapText="1"/>
      <protection locked="0"/>
    </xf>
    <xf numFmtId="0" fontId="2" fillId="9" borderId="32" xfId="0" applyFont="1" applyFill="1" applyBorder="1" applyAlignment="1" applyProtection="1">
      <alignment horizontal="left" vertical="center" wrapText="1"/>
      <protection locked="0"/>
    </xf>
    <xf numFmtId="0" fontId="2" fillId="9" borderId="28" xfId="0" applyFont="1" applyFill="1" applyBorder="1" applyAlignment="1" applyProtection="1">
      <alignment horizontal="left" vertical="center" wrapText="1"/>
      <protection locked="0"/>
    </xf>
    <xf numFmtId="164" fontId="2" fillId="9" borderId="27" xfId="1" applyNumberFormat="1" applyFont="1" applyFill="1" applyBorder="1" applyAlignment="1" applyProtection="1">
      <alignment horizontal="center" vertical="center" wrapText="1"/>
      <protection locked="0"/>
    </xf>
    <xf numFmtId="164" fontId="2" fillId="9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9" borderId="29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left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44" fontId="2" fillId="9" borderId="6" xfId="1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 applyProtection="1">
      <alignment horizontal="center" vertical="center" wrapText="1"/>
      <protection locked="0"/>
    </xf>
    <xf numFmtId="1" fontId="2" fillId="9" borderId="35" xfId="0" applyNumberFormat="1" applyFont="1" applyFill="1" applyBorder="1" applyAlignment="1" applyProtection="1">
      <alignment horizontal="center" vertical="center" wrapText="1"/>
      <protection locked="0"/>
    </xf>
    <xf numFmtId="44" fontId="2" fillId="9" borderId="35" xfId="1" applyFont="1" applyFill="1" applyBorder="1" applyAlignment="1" applyProtection="1">
      <alignment horizontal="center" vertical="center" wrapText="1"/>
      <protection locked="0"/>
    </xf>
    <xf numFmtId="44" fontId="2" fillId="9" borderId="14" xfId="1" applyFont="1" applyFill="1" applyBorder="1" applyAlignment="1" applyProtection="1">
      <alignment horizontal="center" vertical="center" wrapText="1"/>
      <protection locked="0"/>
    </xf>
    <xf numFmtId="44" fontId="2" fillId="9" borderId="36" xfId="1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 applyProtection="1">
      <alignment horizontal="center" vertical="center" wrapText="1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44" fontId="7" fillId="9" borderId="14" xfId="1" applyFont="1" applyFill="1" applyBorder="1" applyAlignment="1" applyProtection="1">
      <alignment horizontal="center" vertical="center" wrapText="1"/>
      <protection locked="0"/>
    </xf>
    <xf numFmtId="44" fontId="4" fillId="9" borderId="14" xfId="1" applyFont="1" applyFill="1" applyBorder="1" applyAlignment="1" applyProtection="1">
      <alignment horizontal="center" vertical="center" wrapText="1"/>
      <protection locked="0"/>
    </xf>
    <xf numFmtId="44" fontId="4" fillId="9" borderId="36" xfId="1" applyFont="1" applyFill="1" applyBorder="1" applyAlignment="1" applyProtection="1">
      <alignment horizontal="center" vertical="center" wrapText="1"/>
      <protection locked="0"/>
    </xf>
    <xf numFmtId="44" fontId="4" fillId="9" borderId="6" xfId="1" applyFont="1" applyFill="1" applyBorder="1" applyAlignment="1" applyProtection="1">
      <alignment horizontal="center" vertical="center" wrapText="1"/>
      <protection locked="0"/>
    </xf>
    <xf numFmtId="44" fontId="4" fillId="9" borderId="35" xfId="1" applyFont="1" applyFill="1" applyBorder="1" applyAlignment="1" applyProtection="1">
      <alignment horizontal="center" vertical="center" wrapText="1"/>
      <protection locked="0"/>
    </xf>
    <xf numFmtId="0" fontId="2" fillId="9" borderId="14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</xf>
    <xf numFmtId="44" fontId="4" fillId="9" borderId="6" xfId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49" fontId="2" fillId="6" borderId="6" xfId="0" applyNumberFormat="1" applyFont="1" applyFill="1" applyBorder="1" applyAlignment="1" applyProtection="1">
      <alignment vertical="center" wrapText="1"/>
      <protection locked="0"/>
    </xf>
    <xf numFmtId="49" fontId="2" fillId="9" borderId="14" xfId="0" applyNumberFormat="1" applyFont="1" applyFill="1" applyBorder="1" applyAlignment="1" applyProtection="1">
      <alignment vertical="center" wrapText="1"/>
      <protection locked="0"/>
    </xf>
    <xf numFmtId="49" fontId="2" fillId="9" borderId="6" xfId="0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 wrapText="1"/>
    </xf>
    <xf numFmtId="0" fontId="2" fillId="9" borderId="27" xfId="0" applyFont="1" applyFill="1" applyBorder="1" applyAlignment="1" applyProtection="1">
      <alignment horizontal="center" vertical="center" wrapText="1"/>
      <protection locked="0"/>
    </xf>
    <xf numFmtId="0" fontId="2" fillId="9" borderId="28" xfId="0" applyFont="1" applyFill="1" applyBorder="1" applyAlignment="1" applyProtection="1">
      <alignment horizontal="center" vertical="center" wrapText="1"/>
      <protection locked="0"/>
    </xf>
    <xf numFmtId="0" fontId="7" fillId="5" borderId="27" xfId="0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2" fillId="9" borderId="33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6" borderId="30" xfId="0" applyFont="1" applyFill="1" applyBorder="1" applyAlignment="1" applyProtection="1">
      <alignment horizontal="left" vertical="top" wrapText="1"/>
      <protection locked="0"/>
    </xf>
    <xf numFmtId="0" fontId="7" fillId="6" borderId="32" xfId="0" applyFont="1" applyFill="1" applyBorder="1" applyAlignment="1" applyProtection="1">
      <alignment horizontal="left" vertical="top" wrapText="1"/>
      <protection locked="0"/>
    </xf>
    <xf numFmtId="0" fontId="7" fillId="6" borderId="33" xfId="0" applyFont="1" applyFill="1" applyBorder="1" applyAlignment="1" applyProtection="1">
      <alignment horizontal="left" vertical="top" wrapText="1"/>
      <protection locked="0"/>
    </xf>
    <xf numFmtId="0" fontId="2" fillId="9" borderId="29" xfId="0" applyFont="1" applyFill="1" applyBorder="1" applyAlignment="1" applyProtection="1">
      <alignment horizontal="left" vertical="center" wrapText="1"/>
      <protection locked="0"/>
    </xf>
    <xf numFmtId="164" fontId="2" fillId="9" borderId="27" xfId="1" applyNumberFormat="1" applyFont="1" applyFill="1" applyBorder="1" applyAlignment="1" applyProtection="1">
      <alignment horizontal="center" vertical="center" wrapText="1"/>
      <protection locked="0"/>
    </xf>
    <xf numFmtId="164" fontId="2" fillId="9" borderId="33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2" fillId="9" borderId="29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14" xfId="0" applyFont="1" applyFill="1" applyBorder="1" applyAlignment="1" applyProtection="1">
      <alignment horizontal="center" vertical="center" wrapText="1"/>
      <protection locked="0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5" borderId="28" xfId="0" applyFont="1" applyFill="1" applyBorder="1" applyAlignment="1" applyProtection="1">
      <alignment horizontal="center" vertical="center" wrapText="1"/>
    </xf>
    <xf numFmtId="0" fontId="2" fillId="9" borderId="27" xfId="0" applyFont="1" applyFill="1" applyBorder="1" applyAlignment="1" applyProtection="1">
      <alignment horizontal="left" vertical="center" wrapText="1"/>
      <protection locked="0"/>
    </xf>
    <xf numFmtId="0" fontId="2" fillId="9" borderId="32" xfId="0" applyFont="1" applyFill="1" applyBorder="1" applyAlignment="1" applyProtection="1">
      <alignment horizontal="left" vertical="center" wrapText="1"/>
      <protection locked="0"/>
    </xf>
    <xf numFmtId="0" fontId="2" fillId="9" borderId="28" xfId="0" applyFont="1" applyFill="1" applyBorder="1" applyAlignment="1" applyProtection="1">
      <alignment horizontal="left" vertical="center" wrapText="1"/>
      <protection locked="0"/>
    </xf>
    <xf numFmtId="44" fontId="7" fillId="5" borderId="27" xfId="1" applyFont="1" applyFill="1" applyBorder="1" applyAlignment="1" applyProtection="1">
      <alignment horizontal="center" vertical="center" wrapText="1"/>
    </xf>
    <xf numFmtId="44" fontId="7" fillId="5" borderId="33" xfId="1" applyFont="1" applyFill="1" applyBorder="1" applyAlignment="1" applyProtection="1">
      <alignment horizontal="center" vertical="center" wrapText="1"/>
    </xf>
    <xf numFmtId="0" fontId="2" fillId="9" borderId="32" xfId="0" applyFont="1" applyFill="1" applyBorder="1" applyAlignment="1" applyProtection="1">
      <alignment horizontal="center" vertical="center" wrapText="1"/>
      <protection locked="0"/>
    </xf>
    <xf numFmtId="0" fontId="14" fillId="5" borderId="27" xfId="0" applyFont="1" applyFill="1" applyBorder="1" applyAlignment="1" applyProtection="1">
      <alignment horizontal="left" vertical="center" wrapText="1"/>
    </xf>
    <xf numFmtId="0" fontId="14" fillId="5" borderId="28" xfId="0" applyFont="1" applyFill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left" vertical="center"/>
    </xf>
    <xf numFmtId="0" fontId="7" fillId="4" borderId="32" xfId="0" applyFont="1" applyFill="1" applyBorder="1" applyAlignment="1" applyProtection="1">
      <alignment horizontal="left" vertical="center"/>
    </xf>
    <xf numFmtId="0" fontId="7" fillId="4" borderId="33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3" fillId="3" borderId="50" xfId="0" applyFont="1" applyFill="1" applyBorder="1" applyAlignment="1" applyProtection="1">
      <alignment horizontal="center" vertical="center" wrapText="1"/>
    </xf>
    <xf numFmtId="0" fontId="3" fillId="3" borderId="51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1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7" xfId="0" applyFont="1" applyFill="1" applyBorder="1" applyAlignment="1" applyProtection="1">
      <alignment horizontal="center" vertical="center" wrapText="1"/>
      <protection locked="0"/>
    </xf>
    <xf numFmtId="0" fontId="2" fillId="6" borderId="32" xfId="0" applyFont="1" applyFill="1" applyBorder="1" applyAlignment="1" applyProtection="1">
      <alignment horizontal="center" vertical="center" wrapText="1"/>
      <protection locked="0"/>
    </xf>
    <xf numFmtId="0" fontId="2" fillId="6" borderId="33" xfId="0" applyFont="1" applyFill="1" applyBorder="1" applyAlignment="1" applyProtection="1">
      <alignment horizontal="center" vertical="center" wrapText="1"/>
      <protection locked="0"/>
    </xf>
    <xf numFmtId="0" fontId="2" fillId="6" borderId="53" xfId="0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 applyProtection="1">
      <alignment horizontal="center" vertical="center" wrapText="1"/>
      <protection locked="0"/>
    </xf>
    <xf numFmtId="0" fontId="2" fillId="6" borderId="54" xfId="0" applyFont="1" applyFill="1" applyBorder="1" applyAlignment="1" applyProtection="1">
      <alignment horizontal="center" vertical="center" wrapText="1"/>
      <protection locked="0"/>
    </xf>
    <xf numFmtId="4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33" xfId="0" applyNumberFormat="1" applyFont="1" applyFill="1" applyBorder="1" applyAlignment="1" applyProtection="1">
      <alignment horizontal="center" vertical="center" wrapText="1"/>
      <protection locked="0"/>
    </xf>
    <xf numFmtId="44" fontId="2" fillId="9" borderId="29" xfId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44" fontId="2" fillId="0" borderId="0" xfId="1" applyFont="1" applyBorder="1" applyAlignment="1">
      <alignment horizontal="center" vertical="center" wrapText="1"/>
    </xf>
    <xf numFmtId="44" fontId="7" fillId="4" borderId="6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4" fontId="7" fillId="9" borderId="6" xfId="1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4" fontId="4" fillId="4" borderId="6" xfId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4" fontId="7" fillId="4" borderId="16" xfId="1" applyFont="1" applyFill="1" applyBorder="1" applyAlignment="1">
      <alignment horizontal="center" vertical="center" wrapText="1"/>
    </xf>
    <xf numFmtId="44" fontId="4" fillId="9" borderId="6" xfId="1" applyFont="1" applyFill="1" applyBorder="1" applyAlignment="1" applyProtection="1">
      <alignment horizontal="center" vertical="center" wrapText="1"/>
      <protection locked="0"/>
    </xf>
    <xf numFmtId="44" fontId="7" fillId="9" borderId="27" xfId="1" applyFont="1" applyFill="1" applyBorder="1" applyAlignment="1" applyProtection="1">
      <alignment horizontal="center" vertical="center" wrapText="1"/>
      <protection locked="0"/>
    </xf>
    <xf numFmtId="44" fontId="7" fillId="9" borderId="28" xfId="1" applyFont="1" applyFill="1" applyBorder="1" applyAlignment="1" applyProtection="1">
      <alignment horizontal="center" vertical="center" wrapText="1"/>
      <protection locked="0"/>
    </xf>
    <xf numFmtId="44" fontId="4" fillId="9" borderId="27" xfId="1" applyFont="1" applyFill="1" applyBorder="1" applyAlignment="1" applyProtection="1">
      <alignment horizontal="center" vertical="center" wrapText="1"/>
      <protection locked="0"/>
    </xf>
    <xf numFmtId="44" fontId="4" fillId="9" borderId="28" xfId="1" applyFont="1" applyFill="1" applyBorder="1" applyAlignment="1" applyProtection="1">
      <alignment horizontal="center" vertical="center" wrapText="1"/>
      <protection locked="0"/>
    </xf>
    <xf numFmtId="0" fontId="8" fillId="9" borderId="27" xfId="0" applyFont="1" applyFill="1" applyBorder="1" applyAlignment="1" applyProtection="1">
      <alignment horizontal="left" vertical="center" wrapText="1"/>
      <protection locked="0"/>
    </xf>
    <xf numFmtId="0" fontId="8" fillId="9" borderId="28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6" fillId="4" borderId="39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</xf>
    <xf numFmtId="0" fontId="6" fillId="4" borderId="40" xfId="0" applyFont="1" applyFill="1" applyBorder="1" applyAlignment="1" applyProtection="1">
      <alignment horizontal="center" vertical="center" wrapText="1"/>
    </xf>
    <xf numFmtId="0" fontId="2" fillId="6" borderId="27" xfId="0" applyFont="1" applyFill="1" applyBorder="1" applyAlignment="1" applyProtection="1">
      <alignment horizontal="left" vertical="top" wrapText="1"/>
      <protection locked="0"/>
    </xf>
    <xf numFmtId="0" fontId="2" fillId="6" borderId="32" xfId="0" applyFont="1" applyFill="1" applyBorder="1" applyAlignment="1" applyProtection="1">
      <alignment horizontal="left" vertical="top" wrapText="1"/>
      <protection locked="0"/>
    </xf>
    <xf numFmtId="0" fontId="2" fillId="6" borderId="28" xfId="0" applyFont="1" applyFill="1" applyBorder="1" applyAlignment="1" applyProtection="1">
      <alignment horizontal="left" vertical="top" wrapText="1"/>
      <protection locked="0"/>
    </xf>
    <xf numFmtId="0" fontId="2" fillId="6" borderId="41" xfId="0" applyFont="1" applyFill="1" applyBorder="1" applyAlignment="1" applyProtection="1">
      <alignment horizontal="left" vertical="top" wrapText="1"/>
      <protection locked="0"/>
    </xf>
    <xf numFmtId="0" fontId="2" fillId="6" borderId="38" xfId="0" applyFont="1" applyFill="1" applyBorder="1" applyAlignment="1" applyProtection="1">
      <alignment horizontal="left" vertical="top" wrapText="1"/>
      <protection locked="0"/>
    </xf>
    <xf numFmtId="0" fontId="2" fillId="6" borderId="43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37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9" fontId="7" fillId="4" borderId="6" xfId="2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2" fillId="9" borderId="13" xfId="0" applyFont="1" applyFill="1" applyBorder="1" applyAlignment="1" applyProtection="1">
      <alignment horizontal="left" vertical="top" wrapText="1"/>
      <protection locked="0"/>
    </xf>
    <xf numFmtId="0" fontId="2" fillId="9" borderId="6" xfId="0" applyFont="1" applyFill="1" applyBorder="1" applyAlignment="1" applyProtection="1">
      <alignment horizontal="left" vertical="top" wrapText="1"/>
      <protection locked="0"/>
    </xf>
    <xf numFmtId="0" fontId="2" fillId="9" borderId="14" xfId="0" applyFont="1" applyFill="1" applyBorder="1" applyAlignment="1" applyProtection="1">
      <alignment horizontal="left" vertical="top" wrapText="1"/>
      <protection locked="0"/>
    </xf>
    <xf numFmtId="0" fontId="20" fillId="3" borderId="6" xfId="0" applyFont="1" applyFill="1" applyBorder="1" applyAlignment="1" applyProtection="1">
      <alignment horizontal="center" vertical="center" wrapText="1"/>
    </xf>
    <xf numFmtId="0" fontId="13" fillId="4" borderId="27" xfId="0" applyFont="1" applyFill="1" applyBorder="1" applyAlignment="1" applyProtection="1">
      <alignment horizontal="left" vertical="center" wrapText="1"/>
    </xf>
    <xf numFmtId="0" fontId="13" fillId="4" borderId="28" xfId="0" applyFont="1" applyFill="1" applyBorder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vertical="center" wrapText="1"/>
    </xf>
    <xf numFmtId="0" fontId="7" fillId="4" borderId="28" xfId="0" applyFont="1" applyFill="1" applyBorder="1" applyAlignment="1" applyProtection="1">
      <alignment vertical="center" wrapText="1"/>
    </xf>
    <xf numFmtId="0" fontId="2" fillId="9" borderId="27" xfId="0" applyFont="1" applyFill="1" applyBorder="1" applyAlignment="1" applyProtection="1">
      <alignment horizontal="left" vertical="top" wrapText="1"/>
      <protection locked="0"/>
    </xf>
    <xf numFmtId="0" fontId="2" fillId="9" borderId="32" xfId="0" applyFont="1" applyFill="1" applyBorder="1" applyAlignment="1" applyProtection="1">
      <alignment horizontal="left" vertical="top" wrapText="1"/>
      <protection locked="0"/>
    </xf>
    <xf numFmtId="0" fontId="2" fillId="9" borderId="33" xfId="0" applyFont="1" applyFill="1" applyBorder="1" applyAlignment="1" applyProtection="1">
      <alignment horizontal="left" vertical="top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7" fillId="4" borderId="28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0" borderId="46" xfId="0" applyFont="1" applyBorder="1" applyAlignment="1" applyProtection="1">
      <alignment horizontal="left" vertical="top" wrapText="1"/>
    </xf>
    <xf numFmtId="0" fontId="8" fillId="0" borderId="47" xfId="0" applyFont="1" applyBorder="1" applyAlignment="1" applyProtection="1">
      <alignment horizontal="left" vertical="top" wrapText="1"/>
    </xf>
    <xf numFmtId="0" fontId="8" fillId="0" borderId="48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9" borderId="23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left" vertical="center" wrapText="1"/>
    </xf>
    <xf numFmtId="0" fontId="7" fillId="4" borderId="30" xfId="0" applyFont="1" applyFill="1" applyBorder="1" applyAlignment="1" applyProtection="1">
      <alignment horizontal="center" vertical="center" wrapText="1"/>
    </xf>
    <xf numFmtId="0" fontId="7" fillId="4" borderId="32" xfId="0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2" fillId="9" borderId="28" xfId="0" applyFont="1" applyFill="1" applyBorder="1" applyAlignment="1" applyProtection="1">
      <alignment horizontal="left" vertical="top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9" fontId="13" fillId="4" borderId="6" xfId="2" applyFont="1" applyFill="1" applyBorder="1" applyAlignment="1" applyProtection="1">
      <alignment horizontal="center" vertical="center" wrapText="1"/>
    </xf>
    <xf numFmtId="9" fontId="13" fillId="4" borderId="14" xfId="2" applyFont="1" applyFill="1" applyBorder="1" applyAlignment="1" applyProtection="1">
      <alignment horizontal="center" vertical="center" wrapText="1"/>
    </xf>
    <xf numFmtId="0" fontId="14" fillId="9" borderId="27" xfId="0" applyFont="1" applyFill="1" applyBorder="1" applyAlignment="1" applyProtection="1">
      <alignment horizontal="center" vertical="center" wrapText="1"/>
      <protection locked="0"/>
    </xf>
    <xf numFmtId="0" fontId="14" fillId="9" borderId="32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2" fillId="9" borderId="30" xfId="0" applyFont="1" applyFill="1" applyBorder="1" applyAlignment="1" applyProtection="1">
      <alignment horizontal="left" vertical="top" wrapText="1"/>
      <protection locked="0"/>
    </xf>
    <xf numFmtId="0" fontId="14" fillId="9" borderId="27" xfId="0" applyFont="1" applyFill="1" applyBorder="1" applyAlignment="1" applyProtection="1">
      <alignment horizontal="left" vertical="center" wrapText="1"/>
      <protection locked="0"/>
    </xf>
    <xf numFmtId="0" fontId="14" fillId="9" borderId="32" xfId="0" applyFont="1" applyFill="1" applyBorder="1" applyAlignment="1" applyProtection="1">
      <alignment horizontal="left" vertical="center" wrapText="1"/>
      <protection locked="0"/>
    </xf>
    <xf numFmtId="0" fontId="14" fillId="9" borderId="33" xfId="0" applyFont="1" applyFill="1" applyBorder="1" applyAlignment="1" applyProtection="1">
      <alignment horizontal="left" vertical="center" wrapText="1"/>
      <protection locked="0"/>
    </xf>
    <xf numFmtId="0" fontId="2" fillId="9" borderId="53" xfId="0" applyFont="1" applyFill="1" applyBorder="1" applyAlignment="1" applyProtection="1">
      <alignment horizontal="center" vertical="center" wrapText="1"/>
      <protection locked="0"/>
    </xf>
    <xf numFmtId="0" fontId="2" fillId="9" borderId="31" xfId="0" applyFont="1" applyFill="1" applyBorder="1" applyAlignment="1" applyProtection="1">
      <alignment horizontal="center" vertical="center" wrapText="1"/>
      <protection locked="0"/>
    </xf>
    <xf numFmtId="0" fontId="2" fillId="9" borderId="54" xfId="0" applyFont="1" applyFill="1" applyBorder="1" applyAlignment="1" applyProtection="1">
      <alignment horizontal="center" vertical="center" wrapText="1"/>
      <protection locked="0"/>
    </xf>
    <xf numFmtId="0" fontId="7" fillId="4" borderId="53" xfId="0" applyFont="1" applyFill="1" applyBorder="1" applyAlignment="1" applyProtection="1">
      <alignment vertical="center" wrapText="1"/>
    </xf>
    <xf numFmtId="0" fontId="7" fillId="4" borderId="22" xfId="0" applyFont="1" applyFill="1" applyBorder="1" applyAlignment="1" applyProtection="1">
      <alignment vertical="center" wrapText="1"/>
    </xf>
    <xf numFmtId="0" fontId="5" fillId="2" borderId="27" xfId="0" applyNumberFormat="1" applyFont="1" applyFill="1" applyBorder="1" applyAlignment="1" applyProtection="1">
      <alignment horizontal="center" vertical="center" wrapText="1"/>
    </xf>
    <xf numFmtId="0" fontId="5" fillId="2" borderId="32" xfId="0" applyNumberFormat="1" applyFont="1" applyFill="1" applyBorder="1" applyAlignment="1" applyProtection="1">
      <alignment horizontal="center" vertical="center" wrapText="1"/>
    </xf>
    <xf numFmtId="0" fontId="5" fillId="2" borderId="28" xfId="0" applyNumberFormat="1" applyFont="1" applyFill="1" applyBorder="1" applyAlignment="1" applyProtection="1">
      <alignment horizontal="center" vertical="center" wrapText="1"/>
    </xf>
    <xf numFmtId="49" fontId="5" fillId="2" borderId="27" xfId="0" applyNumberFormat="1" applyFont="1" applyFill="1" applyBorder="1" applyAlignment="1" applyProtection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 wrapText="1"/>
    </xf>
    <xf numFmtId="49" fontId="5" fillId="2" borderId="28" xfId="0" applyNumberFormat="1" applyFont="1" applyFill="1" applyBorder="1" applyAlignment="1" applyProtection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zoomScale="90" zoomScaleNormal="90" workbookViewId="0">
      <selection activeCell="C25" sqref="C25:F25"/>
    </sheetView>
  </sheetViews>
  <sheetFormatPr defaultRowHeight="15.75" x14ac:dyDescent="0.25"/>
  <cols>
    <col min="1" max="1" width="6.42578125" style="58" customWidth="1"/>
    <col min="2" max="2" width="42.85546875" style="57" customWidth="1"/>
    <col min="3" max="3" width="24.42578125" style="57" customWidth="1"/>
    <col min="4" max="4" width="21.42578125" style="57" customWidth="1"/>
    <col min="5" max="5" width="19" style="57" customWidth="1"/>
    <col min="6" max="6" width="21.28515625" style="57" customWidth="1"/>
    <col min="7" max="16384" width="9.140625" style="57"/>
  </cols>
  <sheetData>
    <row r="1" spans="1:6" x14ac:dyDescent="0.25">
      <c r="A1" s="218" t="s">
        <v>330</v>
      </c>
      <c r="B1" s="218"/>
    </row>
    <row r="2" spans="1:6" x14ac:dyDescent="0.25">
      <c r="A2" s="218" t="s">
        <v>331</v>
      </c>
      <c r="B2" s="218"/>
    </row>
    <row r="3" spans="1:6" x14ac:dyDescent="0.25">
      <c r="A3" s="218" t="s">
        <v>332</v>
      </c>
      <c r="B3" s="218"/>
    </row>
    <row r="4" spans="1:6" x14ac:dyDescent="0.25">
      <c r="A4" s="218" t="s">
        <v>329</v>
      </c>
      <c r="B4" s="218"/>
    </row>
    <row r="5" spans="1:6" ht="38.25" customHeight="1" x14ac:dyDescent="0.25">
      <c r="A5" s="183" t="s">
        <v>121</v>
      </c>
      <c r="B5" s="183"/>
      <c r="C5" s="183"/>
      <c r="D5" s="183"/>
      <c r="E5" s="183"/>
      <c r="F5" s="183"/>
    </row>
    <row r="6" spans="1:6" ht="31.5" customHeight="1" x14ac:dyDescent="0.25">
      <c r="A6" s="183" t="s">
        <v>317</v>
      </c>
      <c r="B6" s="183"/>
      <c r="C6" s="183"/>
      <c r="D6" s="183"/>
      <c r="E6" s="183"/>
      <c r="F6" s="183"/>
    </row>
    <row r="7" spans="1:6" ht="11.25" customHeight="1" x14ac:dyDescent="0.25">
      <c r="A7" s="56"/>
      <c r="B7" s="56"/>
      <c r="C7" s="56"/>
      <c r="D7" s="56"/>
      <c r="E7" s="56"/>
      <c r="F7" s="56"/>
    </row>
    <row r="8" spans="1:6" ht="25.5" customHeight="1" x14ac:dyDescent="0.25">
      <c r="A8" s="181" t="s">
        <v>295</v>
      </c>
      <c r="B8" s="181"/>
      <c r="C8" s="181"/>
      <c r="D8" s="132"/>
      <c r="E8" s="132"/>
      <c r="F8" s="132"/>
    </row>
    <row r="9" spans="1:6" ht="17.25" customHeight="1" x14ac:dyDescent="0.25">
      <c r="A9" s="182" t="s">
        <v>296</v>
      </c>
      <c r="B9" s="182"/>
      <c r="C9" s="182"/>
      <c r="D9" s="132"/>
      <c r="E9" s="132"/>
      <c r="F9" s="132"/>
    </row>
    <row r="10" spans="1:6" ht="18" customHeight="1" x14ac:dyDescent="0.25">
      <c r="A10" s="182" t="s">
        <v>297</v>
      </c>
      <c r="B10" s="182"/>
      <c r="C10" s="182"/>
      <c r="D10" s="132"/>
      <c r="E10" s="132"/>
      <c r="F10" s="132"/>
    </row>
    <row r="11" spans="1:6" ht="15.75" customHeight="1" x14ac:dyDescent="0.25">
      <c r="A11" s="182" t="s">
        <v>318</v>
      </c>
      <c r="B11" s="182"/>
      <c r="C11" s="182"/>
      <c r="D11" s="182"/>
      <c r="E11" s="132"/>
      <c r="F11" s="132"/>
    </row>
    <row r="12" spans="1:6" ht="10.5" customHeight="1" thickBot="1" x14ac:dyDescent="0.3">
      <c r="A12" s="56"/>
      <c r="B12" s="56"/>
      <c r="C12" s="56"/>
      <c r="D12" s="56"/>
      <c r="E12" s="56"/>
      <c r="F12" s="56"/>
    </row>
    <row r="13" spans="1:6" s="58" customFormat="1" ht="21.75" customHeight="1" x14ac:dyDescent="0.25">
      <c r="A13" s="118" t="s">
        <v>122</v>
      </c>
      <c r="B13" s="219" t="s">
        <v>123</v>
      </c>
      <c r="C13" s="220"/>
      <c r="D13" s="220"/>
      <c r="E13" s="220"/>
      <c r="F13" s="221"/>
    </row>
    <row r="14" spans="1:6" ht="39" customHeight="1" x14ac:dyDescent="0.25">
      <c r="A14" s="91" t="s">
        <v>2</v>
      </c>
      <c r="B14" s="135" t="s">
        <v>124</v>
      </c>
      <c r="C14" s="225"/>
      <c r="D14" s="226"/>
      <c r="E14" s="226"/>
      <c r="F14" s="227"/>
    </row>
    <row r="15" spans="1:6" ht="21" customHeight="1" x14ac:dyDescent="0.25">
      <c r="A15" s="91" t="s">
        <v>3</v>
      </c>
      <c r="B15" s="135" t="s">
        <v>125</v>
      </c>
      <c r="C15" s="225"/>
      <c r="D15" s="226"/>
      <c r="E15" s="226"/>
      <c r="F15" s="227"/>
    </row>
    <row r="16" spans="1:6" ht="22.5" customHeight="1" x14ac:dyDescent="0.25">
      <c r="A16" s="91" t="s">
        <v>4</v>
      </c>
      <c r="B16" s="135" t="s">
        <v>126</v>
      </c>
      <c r="C16" s="141"/>
      <c r="D16" s="139" t="s">
        <v>127</v>
      </c>
      <c r="E16" s="225"/>
      <c r="F16" s="227"/>
    </row>
    <row r="17" spans="1:6" ht="21" customHeight="1" x14ac:dyDescent="0.25">
      <c r="A17" s="91" t="s">
        <v>5</v>
      </c>
      <c r="B17" s="135" t="s">
        <v>128</v>
      </c>
      <c r="C17" s="178"/>
      <c r="D17" s="139" t="s">
        <v>129</v>
      </c>
      <c r="E17" s="231"/>
      <c r="F17" s="232"/>
    </row>
    <row r="18" spans="1:6" ht="18.75" customHeight="1" x14ac:dyDescent="0.25">
      <c r="A18" s="91" t="s">
        <v>7</v>
      </c>
      <c r="B18" s="135" t="s">
        <v>130</v>
      </c>
      <c r="C18" s="178"/>
      <c r="D18" s="139" t="s">
        <v>131</v>
      </c>
      <c r="E18" s="231"/>
      <c r="F18" s="232"/>
    </row>
    <row r="19" spans="1:6" ht="22.5" customHeight="1" x14ac:dyDescent="0.25">
      <c r="A19" s="91" t="s">
        <v>8</v>
      </c>
      <c r="B19" s="135" t="s">
        <v>132</v>
      </c>
      <c r="C19" s="222"/>
      <c r="D19" s="223"/>
      <c r="E19" s="223"/>
      <c r="F19" s="224"/>
    </row>
    <row r="20" spans="1:6" ht="22.5" customHeight="1" x14ac:dyDescent="0.25">
      <c r="A20" s="91" t="s">
        <v>9</v>
      </c>
      <c r="B20" s="135" t="s">
        <v>319</v>
      </c>
      <c r="C20" s="222"/>
      <c r="D20" s="223"/>
      <c r="E20" s="223"/>
      <c r="F20" s="224"/>
    </row>
    <row r="21" spans="1:6" ht="18.75" customHeight="1" x14ac:dyDescent="0.25">
      <c r="A21" s="91" t="s">
        <v>10</v>
      </c>
      <c r="B21" s="135" t="s">
        <v>133</v>
      </c>
      <c r="C21" s="225"/>
      <c r="D21" s="226"/>
      <c r="E21" s="226"/>
      <c r="F21" s="227"/>
    </row>
    <row r="22" spans="1:6" ht="21.75" customHeight="1" thickBot="1" x14ac:dyDescent="0.3">
      <c r="A22" s="119" t="s">
        <v>11</v>
      </c>
      <c r="B22" s="120" t="s">
        <v>134</v>
      </c>
      <c r="C22" s="228"/>
      <c r="D22" s="229"/>
      <c r="E22" s="229"/>
      <c r="F22" s="230"/>
    </row>
    <row r="23" spans="1:6" ht="12" customHeight="1" thickBot="1" x14ac:dyDescent="0.3">
      <c r="A23" s="121"/>
      <c r="B23" s="121"/>
      <c r="C23" s="121"/>
      <c r="D23" s="121"/>
      <c r="E23" s="121"/>
      <c r="F23" s="121"/>
    </row>
    <row r="24" spans="1:6" s="58" customFormat="1" ht="23.25" customHeight="1" x14ac:dyDescent="0.25">
      <c r="A24" s="118" t="s">
        <v>135</v>
      </c>
      <c r="B24" s="219" t="s">
        <v>136</v>
      </c>
      <c r="C24" s="220"/>
      <c r="D24" s="220"/>
      <c r="E24" s="220"/>
      <c r="F24" s="221"/>
    </row>
    <row r="25" spans="1:6" ht="36.75" customHeight="1" x14ac:dyDescent="0.25">
      <c r="A25" s="91" t="s">
        <v>137</v>
      </c>
      <c r="B25" s="135" t="s">
        <v>320</v>
      </c>
      <c r="C25" s="184"/>
      <c r="D25" s="212"/>
      <c r="E25" s="212"/>
      <c r="F25" s="188"/>
    </row>
    <row r="26" spans="1:6" ht="36.75" customHeight="1" x14ac:dyDescent="0.25">
      <c r="A26" s="91" t="s">
        <v>3</v>
      </c>
      <c r="B26" s="135" t="s">
        <v>138</v>
      </c>
      <c r="C26" s="184"/>
      <c r="D26" s="212"/>
      <c r="E26" s="212"/>
      <c r="F26" s="188"/>
    </row>
    <row r="27" spans="1:6" ht="20.25" customHeight="1" x14ac:dyDescent="0.25">
      <c r="A27" s="91" t="s">
        <v>4</v>
      </c>
      <c r="B27" s="135" t="s">
        <v>139</v>
      </c>
      <c r="C27" s="184"/>
      <c r="D27" s="212"/>
      <c r="E27" s="212"/>
      <c r="F27" s="188"/>
    </row>
    <row r="28" spans="1:6" s="58" customFormat="1" ht="21.75" customHeight="1" x14ac:dyDescent="0.25">
      <c r="A28" s="91" t="s">
        <v>5</v>
      </c>
      <c r="B28" s="215" t="s">
        <v>154</v>
      </c>
      <c r="C28" s="216"/>
      <c r="D28" s="216"/>
      <c r="E28" s="216"/>
      <c r="F28" s="217"/>
    </row>
    <row r="29" spans="1:6" s="58" customFormat="1" ht="20.25" customHeight="1" x14ac:dyDescent="0.25">
      <c r="A29" s="122" t="s">
        <v>207</v>
      </c>
      <c r="B29" s="186" t="s">
        <v>149</v>
      </c>
      <c r="C29" s="206"/>
      <c r="D29" s="117" t="s">
        <v>150</v>
      </c>
      <c r="E29" s="117" t="s">
        <v>151</v>
      </c>
      <c r="F29" s="133" t="s">
        <v>152</v>
      </c>
    </row>
    <row r="30" spans="1:6" ht="35.25" customHeight="1" x14ac:dyDescent="0.25">
      <c r="A30" s="123" t="s">
        <v>262</v>
      </c>
      <c r="B30" s="213" t="s">
        <v>155</v>
      </c>
      <c r="C30" s="214"/>
      <c r="D30" s="142"/>
      <c r="E30" s="142"/>
      <c r="F30" s="124">
        <f>D30+E30</f>
        <v>0</v>
      </c>
    </row>
    <row r="31" spans="1:6" ht="23.25" customHeight="1" x14ac:dyDescent="0.25">
      <c r="A31" s="123" t="s">
        <v>263</v>
      </c>
      <c r="B31" s="213" t="s">
        <v>156</v>
      </c>
      <c r="C31" s="214"/>
      <c r="D31" s="142"/>
      <c r="E31" s="142"/>
      <c r="F31" s="124">
        <f t="shared" ref="F31:F32" si="0">D31+E31</f>
        <v>0</v>
      </c>
    </row>
    <row r="32" spans="1:6" ht="22.5" customHeight="1" x14ac:dyDescent="0.25">
      <c r="A32" s="123" t="s">
        <v>264</v>
      </c>
      <c r="B32" s="213" t="s">
        <v>157</v>
      </c>
      <c r="C32" s="214"/>
      <c r="D32" s="142"/>
      <c r="E32" s="142"/>
      <c r="F32" s="124">
        <f t="shared" si="0"/>
        <v>0</v>
      </c>
    </row>
    <row r="33" spans="1:6" s="58" customFormat="1" ht="21.75" customHeight="1" x14ac:dyDescent="0.25">
      <c r="A33" s="91" t="s">
        <v>7</v>
      </c>
      <c r="B33" s="215" t="s">
        <v>153</v>
      </c>
      <c r="C33" s="216"/>
      <c r="D33" s="216"/>
      <c r="E33" s="216"/>
      <c r="F33" s="217"/>
    </row>
    <row r="34" spans="1:6" s="60" customFormat="1" ht="27" customHeight="1" x14ac:dyDescent="0.25">
      <c r="A34" s="122" t="s">
        <v>207</v>
      </c>
      <c r="B34" s="117" t="s">
        <v>147</v>
      </c>
      <c r="C34" s="186" t="s">
        <v>148</v>
      </c>
      <c r="D34" s="206"/>
      <c r="E34" s="186" t="s">
        <v>321</v>
      </c>
      <c r="F34" s="187"/>
    </row>
    <row r="35" spans="1:6" ht="22.5" customHeight="1" x14ac:dyDescent="0.25">
      <c r="A35" s="123" t="s">
        <v>237</v>
      </c>
      <c r="B35" s="143"/>
      <c r="C35" s="184"/>
      <c r="D35" s="185"/>
      <c r="E35" s="184"/>
      <c r="F35" s="188"/>
    </row>
    <row r="36" spans="1:6" ht="26.25" customHeight="1" x14ac:dyDescent="0.25">
      <c r="A36" s="123" t="s">
        <v>238</v>
      </c>
      <c r="B36" s="143"/>
      <c r="C36" s="184"/>
      <c r="D36" s="185"/>
      <c r="E36" s="184"/>
      <c r="F36" s="188"/>
    </row>
    <row r="37" spans="1:6" ht="27.75" customHeight="1" x14ac:dyDescent="0.25">
      <c r="A37" s="123" t="s">
        <v>239</v>
      </c>
      <c r="B37" s="143"/>
      <c r="C37" s="184"/>
      <c r="D37" s="185"/>
      <c r="E37" s="184"/>
      <c r="F37" s="188"/>
    </row>
    <row r="38" spans="1:6" ht="27.75" customHeight="1" x14ac:dyDescent="0.25">
      <c r="A38" s="123" t="s">
        <v>240</v>
      </c>
      <c r="B38" s="143"/>
      <c r="C38" s="144"/>
      <c r="D38" s="145"/>
      <c r="E38" s="184"/>
      <c r="F38" s="188"/>
    </row>
    <row r="39" spans="1:6" ht="25.5" customHeight="1" x14ac:dyDescent="0.25">
      <c r="A39" s="123" t="s">
        <v>256</v>
      </c>
      <c r="B39" s="143"/>
      <c r="C39" s="184"/>
      <c r="D39" s="185"/>
      <c r="E39" s="184"/>
      <c r="F39" s="188"/>
    </row>
    <row r="40" spans="1:6" s="58" customFormat="1" ht="21.75" customHeight="1" x14ac:dyDescent="0.25">
      <c r="A40" s="91" t="s">
        <v>8</v>
      </c>
      <c r="B40" s="215" t="s">
        <v>146</v>
      </c>
      <c r="C40" s="216"/>
      <c r="D40" s="216"/>
      <c r="E40" s="216"/>
      <c r="F40" s="217"/>
    </row>
    <row r="41" spans="1:6" s="60" customFormat="1" ht="43.5" customHeight="1" x14ac:dyDescent="0.25">
      <c r="A41" s="122" t="s">
        <v>19</v>
      </c>
      <c r="B41" s="117" t="s">
        <v>147</v>
      </c>
      <c r="C41" s="117" t="s">
        <v>148</v>
      </c>
      <c r="D41" s="186" t="s">
        <v>322</v>
      </c>
      <c r="E41" s="206"/>
      <c r="F41" s="125" t="s">
        <v>323</v>
      </c>
    </row>
    <row r="42" spans="1:6" ht="30.75" customHeight="1" x14ac:dyDescent="0.25">
      <c r="A42" s="123" t="s">
        <v>222</v>
      </c>
      <c r="B42" s="143"/>
      <c r="C42" s="146"/>
      <c r="D42" s="184"/>
      <c r="E42" s="185"/>
      <c r="F42" s="147"/>
    </row>
    <row r="43" spans="1:6" ht="36" customHeight="1" x14ac:dyDescent="0.25">
      <c r="A43" s="123" t="s">
        <v>223</v>
      </c>
      <c r="B43" s="143"/>
      <c r="C43" s="146"/>
      <c r="D43" s="184"/>
      <c r="E43" s="185"/>
      <c r="F43" s="147"/>
    </row>
    <row r="44" spans="1:6" ht="36" customHeight="1" x14ac:dyDescent="0.25">
      <c r="A44" s="123" t="s">
        <v>224</v>
      </c>
      <c r="B44" s="143"/>
      <c r="C44" s="146"/>
      <c r="D44" s="144"/>
      <c r="E44" s="145"/>
      <c r="F44" s="147"/>
    </row>
    <row r="45" spans="1:6" ht="36" customHeight="1" x14ac:dyDescent="0.25">
      <c r="A45" s="123" t="s">
        <v>229</v>
      </c>
      <c r="B45" s="143"/>
      <c r="C45" s="146"/>
      <c r="D45" s="144"/>
      <c r="E45" s="145"/>
      <c r="F45" s="147"/>
    </row>
    <row r="46" spans="1:6" ht="36" customHeight="1" x14ac:dyDescent="0.25">
      <c r="A46" s="123" t="s">
        <v>241</v>
      </c>
      <c r="B46" s="143"/>
      <c r="C46" s="146"/>
      <c r="D46" s="144"/>
      <c r="E46" s="145"/>
      <c r="F46" s="147"/>
    </row>
    <row r="47" spans="1:6" ht="36" customHeight="1" x14ac:dyDescent="0.25">
      <c r="A47" s="123" t="s">
        <v>257</v>
      </c>
      <c r="B47" s="143"/>
      <c r="C47" s="146"/>
      <c r="D47" s="144"/>
      <c r="E47" s="145"/>
      <c r="F47" s="147"/>
    </row>
    <row r="48" spans="1:6" ht="36" customHeight="1" x14ac:dyDescent="0.25">
      <c r="A48" s="123" t="s">
        <v>258</v>
      </c>
      <c r="B48" s="143"/>
      <c r="C48" s="146"/>
      <c r="D48" s="144"/>
      <c r="E48" s="145"/>
      <c r="F48" s="147"/>
    </row>
    <row r="49" spans="1:6" ht="30.75" customHeight="1" x14ac:dyDescent="0.25">
      <c r="A49" s="123" t="s">
        <v>259</v>
      </c>
      <c r="B49" s="143"/>
      <c r="C49" s="146"/>
      <c r="D49" s="184"/>
      <c r="E49" s="185"/>
      <c r="F49" s="147"/>
    </row>
    <row r="50" spans="1:6" ht="30.75" customHeight="1" x14ac:dyDescent="0.25">
      <c r="A50" s="123" t="s">
        <v>260</v>
      </c>
      <c r="B50" s="143"/>
      <c r="C50" s="146"/>
      <c r="D50" s="184"/>
      <c r="E50" s="185"/>
      <c r="F50" s="147"/>
    </row>
    <row r="51" spans="1:6" ht="33" customHeight="1" x14ac:dyDescent="0.25">
      <c r="A51" s="123" t="s">
        <v>261</v>
      </c>
      <c r="B51" s="143"/>
      <c r="C51" s="146"/>
      <c r="D51" s="184"/>
      <c r="E51" s="185"/>
      <c r="F51" s="147"/>
    </row>
    <row r="52" spans="1:6" s="61" customFormat="1" ht="20.25" customHeight="1" x14ac:dyDescent="0.25">
      <c r="A52" s="91" t="s">
        <v>9</v>
      </c>
      <c r="B52" s="198" t="s">
        <v>252</v>
      </c>
      <c r="C52" s="199"/>
      <c r="D52" s="199"/>
      <c r="E52" s="199"/>
      <c r="F52" s="200"/>
    </row>
    <row r="53" spans="1:6" s="61" customFormat="1" ht="20.25" customHeight="1" x14ac:dyDescent="0.25">
      <c r="A53" s="122" t="s">
        <v>19</v>
      </c>
      <c r="B53" s="186" t="s">
        <v>324</v>
      </c>
      <c r="C53" s="205"/>
      <c r="D53" s="206"/>
      <c r="E53" s="210" t="s">
        <v>172</v>
      </c>
      <c r="F53" s="211"/>
    </row>
    <row r="54" spans="1:6" s="87" customFormat="1" ht="20.25" customHeight="1" x14ac:dyDescent="0.25">
      <c r="A54" s="126" t="s">
        <v>242</v>
      </c>
      <c r="B54" s="207"/>
      <c r="C54" s="208"/>
      <c r="D54" s="209"/>
      <c r="E54" s="196"/>
      <c r="F54" s="197"/>
    </row>
    <row r="55" spans="1:6" s="87" customFormat="1" ht="20.25" customHeight="1" x14ac:dyDescent="0.25">
      <c r="A55" s="126" t="s">
        <v>243</v>
      </c>
      <c r="B55" s="207"/>
      <c r="C55" s="208"/>
      <c r="D55" s="209"/>
      <c r="E55" s="196"/>
      <c r="F55" s="197"/>
    </row>
    <row r="56" spans="1:6" s="87" customFormat="1" ht="20.25" customHeight="1" x14ac:dyDescent="0.25">
      <c r="A56" s="126" t="s">
        <v>244</v>
      </c>
      <c r="B56" s="207"/>
      <c r="C56" s="208"/>
      <c r="D56" s="209"/>
      <c r="E56" s="196"/>
      <c r="F56" s="197"/>
    </row>
    <row r="57" spans="1:6" ht="20.25" customHeight="1" x14ac:dyDescent="0.25">
      <c r="A57" s="126" t="s">
        <v>245</v>
      </c>
      <c r="B57" s="207"/>
      <c r="C57" s="208"/>
      <c r="D57" s="209"/>
      <c r="E57" s="196"/>
      <c r="F57" s="197"/>
    </row>
    <row r="58" spans="1:6" ht="20.25" customHeight="1" x14ac:dyDescent="0.25">
      <c r="A58" s="126" t="s">
        <v>246</v>
      </c>
      <c r="B58" s="207"/>
      <c r="C58" s="208"/>
      <c r="D58" s="209"/>
      <c r="E58" s="196"/>
      <c r="F58" s="197"/>
    </row>
    <row r="59" spans="1:6" ht="20.25" customHeight="1" x14ac:dyDescent="0.25">
      <c r="A59" s="126" t="s">
        <v>247</v>
      </c>
      <c r="B59" s="184"/>
      <c r="C59" s="212"/>
      <c r="D59" s="185"/>
      <c r="E59" s="196"/>
      <c r="F59" s="197"/>
    </row>
    <row r="60" spans="1:6" ht="20.25" customHeight="1" x14ac:dyDescent="0.25">
      <c r="A60" s="126" t="s">
        <v>248</v>
      </c>
      <c r="B60" s="207"/>
      <c r="C60" s="208"/>
      <c r="D60" s="209"/>
      <c r="E60" s="196"/>
      <c r="F60" s="197"/>
    </row>
    <row r="61" spans="1:6" ht="20.25" customHeight="1" x14ac:dyDescent="0.25">
      <c r="A61" s="126" t="s">
        <v>249</v>
      </c>
      <c r="B61" s="148"/>
      <c r="C61" s="149"/>
      <c r="D61" s="150"/>
      <c r="E61" s="151"/>
      <c r="F61" s="152"/>
    </row>
    <row r="62" spans="1:6" ht="20.25" customHeight="1" x14ac:dyDescent="0.25">
      <c r="A62" s="126" t="s">
        <v>254</v>
      </c>
      <c r="B62" s="148"/>
      <c r="C62" s="149"/>
      <c r="D62" s="150"/>
      <c r="E62" s="151"/>
      <c r="F62" s="152"/>
    </row>
    <row r="63" spans="1:6" ht="20.25" customHeight="1" x14ac:dyDescent="0.25">
      <c r="A63" s="126" t="s">
        <v>255</v>
      </c>
      <c r="B63" s="207"/>
      <c r="C63" s="208"/>
      <c r="D63" s="209"/>
      <c r="E63" s="196"/>
      <c r="F63" s="197"/>
    </row>
    <row r="64" spans="1:6" s="60" customFormat="1" ht="20.25" customHeight="1" x14ac:dyDescent="0.25">
      <c r="A64" s="91" t="s">
        <v>10</v>
      </c>
      <c r="B64" s="198" t="s">
        <v>253</v>
      </c>
      <c r="C64" s="199"/>
      <c r="D64" s="199"/>
      <c r="E64" s="199"/>
      <c r="F64" s="200"/>
    </row>
    <row r="65" spans="1:6" ht="20.25" customHeight="1" x14ac:dyDescent="0.25">
      <c r="A65" s="126" t="s">
        <v>250</v>
      </c>
      <c r="B65" s="202" t="s">
        <v>325</v>
      </c>
      <c r="C65" s="202"/>
      <c r="D65" s="203"/>
      <c r="E65" s="203"/>
      <c r="F65" s="204"/>
    </row>
    <row r="66" spans="1:6" ht="20.25" customHeight="1" x14ac:dyDescent="0.25">
      <c r="A66" s="127" t="s">
        <v>251</v>
      </c>
      <c r="B66" s="202" t="s">
        <v>326</v>
      </c>
      <c r="C66" s="202"/>
      <c r="D66" s="203"/>
      <c r="E66" s="203"/>
      <c r="F66" s="204"/>
    </row>
    <row r="67" spans="1:6" ht="22.5" customHeight="1" x14ac:dyDescent="0.25">
      <c r="A67" s="91" t="s">
        <v>11</v>
      </c>
      <c r="B67" s="198" t="s">
        <v>141</v>
      </c>
      <c r="C67" s="199"/>
      <c r="D67" s="199"/>
      <c r="E67" s="199"/>
      <c r="F67" s="200"/>
    </row>
    <row r="68" spans="1:6" ht="90" customHeight="1" x14ac:dyDescent="0.25">
      <c r="A68" s="192"/>
      <c r="B68" s="193"/>
      <c r="C68" s="193"/>
      <c r="D68" s="193"/>
      <c r="E68" s="193"/>
      <c r="F68" s="194"/>
    </row>
    <row r="69" spans="1:6" ht="9" customHeight="1" x14ac:dyDescent="0.25">
      <c r="A69" s="128"/>
      <c r="B69" s="137"/>
      <c r="C69" s="72"/>
      <c r="D69" s="72"/>
      <c r="E69" s="72"/>
      <c r="F69" s="98"/>
    </row>
    <row r="70" spans="1:6" ht="15.75" customHeight="1" x14ac:dyDescent="0.25">
      <c r="A70" s="190" t="s">
        <v>142</v>
      </c>
      <c r="B70" s="191"/>
      <c r="C70" s="195"/>
      <c r="D70" s="195"/>
      <c r="E70" s="72"/>
      <c r="F70" s="98"/>
    </row>
    <row r="71" spans="1:6" x14ac:dyDescent="0.25">
      <c r="A71" s="128"/>
      <c r="B71" s="72"/>
      <c r="C71" s="137"/>
      <c r="D71" s="137"/>
      <c r="E71" s="72"/>
      <c r="F71" s="98"/>
    </row>
    <row r="72" spans="1:6" ht="15.75" customHeight="1" x14ac:dyDescent="0.25">
      <c r="A72" s="190" t="s">
        <v>143</v>
      </c>
      <c r="B72" s="191"/>
      <c r="C72" s="195"/>
      <c r="D72" s="195"/>
      <c r="E72" s="72"/>
      <c r="F72" s="98"/>
    </row>
    <row r="73" spans="1:6" x14ac:dyDescent="0.25">
      <c r="A73" s="128"/>
      <c r="B73" s="72"/>
      <c r="C73" s="137"/>
      <c r="D73" s="137"/>
      <c r="E73" s="72"/>
      <c r="F73" s="98"/>
    </row>
    <row r="74" spans="1:6" ht="15.75" customHeight="1" x14ac:dyDescent="0.25">
      <c r="A74" s="190" t="s">
        <v>53</v>
      </c>
      <c r="B74" s="191"/>
      <c r="C74" s="195"/>
      <c r="D74" s="195"/>
      <c r="E74" s="72"/>
      <c r="F74" s="98"/>
    </row>
    <row r="75" spans="1:6" x14ac:dyDescent="0.25">
      <c r="A75" s="128"/>
      <c r="B75" s="72"/>
      <c r="C75" s="72"/>
      <c r="D75" s="72"/>
      <c r="E75" s="72"/>
      <c r="F75" s="98"/>
    </row>
    <row r="76" spans="1:6" x14ac:dyDescent="0.25">
      <c r="A76" s="128"/>
      <c r="B76" s="72"/>
      <c r="C76" s="72"/>
      <c r="D76" s="72"/>
      <c r="E76" s="72"/>
      <c r="F76" s="98"/>
    </row>
    <row r="77" spans="1:6" x14ac:dyDescent="0.25">
      <c r="A77" s="128"/>
      <c r="B77" s="72"/>
      <c r="C77" s="72"/>
      <c r="D77" s="72"/>
      <c r="E77" s="72"/>
      <c r="F77" s="98"/>
    </row>
    <row r="78" spans="1:6" x14ac:dyDescent="0.25">
      <c r="A78" s="128"/>
      <c r="B78" s="72"/>
      <c r="C78" s="72"/>
      <c r="D78" s="72"/>
      <c r="E78" s="72"/>
      <c r="F78" s="98"/>
    </row>
    <row r="79" spans="1:6" x14ac:dyDescent="0.25">
      <c r="A79" s="128"/>
      <c r="B79" s="72"/>
      <c r="C79" s="72" t="s">
        <v>16</v>
      </c>
      <c r="D79" s="72"/>
      <c r="E79" s="72"/>
      <c r="F79" s="98"/>
    </row>
    <row r="80" spans="1:6" x14ac:dyDescent="0.25">
      <c r="A80" s="128"/>
      <c r="B80" s="72"/>
      <c r="C80" s="72"/>
      <c r="D80" s="72"/>
      <c r="E80" s="72"/>
      <c r="F80" s="98"/>
    </row>
    <row r="81" spans="1:6" x14ac:dyDescent="0.25">
      <c r="A81" s="128"/>
      <c r="B81" s="153"/>
      <c r="C81" s="72"/>
      <c r="D81" s="201"/>
      <c r="E81" s="201"/>
      <c r="F81" s="129"/>
    </row>
    <row r="82" spans="1:6" ht="33" customHeight="1" x14ac:dyDescent="0.25">
      <c r="A82" s="128"/>
      <c r="B82" s="138" t="s">
        <v>144</v>
      </c>
      <c r="C82" s="72"/>
      <c r="D82" s="189" t="s">
        <v>145</v>
      </c>
      <c r="E82" s="189"/>
      <c r="F82" s="130"/>
    </row>
    <row r="83" spans="1:6" ht="16.5" thickBot="1" x14ac:dyDescent="0.3">
      <c r="A83" s="131"/>
      <c r="B83" s="115"/>
      <c r="C83" s="115"/>
      <c r="D83" s="115"/>
      <c r="E83" s="115"/>
      <c r="F83" s="116"/>
    </row>
  </sheetData>
  <sheetProtection algorithmName="SHA-512" hashValue="VzOywZvk69jb0Y8zaBkfaVLCiGxAXCZKAPSuGcNRMER6Y5i+4DJUbuL9nUvQlhP55juur2xf8NECcWpj5BrI3g==" saltValue="tgEnitsbD1AnNkcf3OJGHg==" spinCount="100000" sheet="1" objects="1" scenarios="1" selectLockedCells="1"/>
  <mergeCells count="82">
    <mergeCell ref="B60:D60"/>
    <mergeCell ref="B40:F40"/>
    <mergeCell ref="D41:E41"/>
    <mergeCell ref="D42:E42"/>
    <mergeCell ref="D43:E43"/>
    <mergeCell ref="D49:E49"/>
    <mergeCell ref="D50:E50"/>
    <mergeCell ref="D51:E51"/>
    <mergeCell ref="B59:D59"/>
    <mergeCell ref="E59:F59"/>
    <mergeCell ref="E58:F58"/>
    <mergeCell ref="B58:D58"/>
    <mergeCell ref="E60:F60"/>
    <mergeCell ref="E57:F57"/>
    <mergeCell ref="A1:B1"/>
    <mergeCell ref="A2:B2"/>
    <mergeCell ref="A3:B3"/>
    <mergeCell ref="A4:B4"/>
    <mergeCell ref="B24:F24"/>
    <mergeCell ref="A5:F5"/>
    <mergeCell ref="B13:F13"/>
    <mergeCell ref="C19:F19"/>
    <mergeCell ref="C20:F20"/>
    <mergeCell ref="C21:F21"/>
    <mergeCell ref="C22:F22"/>
    <mergeCell ref="E17:F17"/>
    <mergeCell ref="E18:F18"/>
    <mergeCell ref="E16:F16"/>
    <mergeCell ref="C14:F14"/>
    <mergeCell ref="C15:F15"/>
    <mergeCell ref="C25:F25"/>
    <mergeCell ref="C26:F26"/>
    <mergeCell ref="C27:F27"/>
    <mergeCell ref="E56:F56"/>
    <mergeCell ref="E55:F55"/>
    <mergeCell ref="E54:F54"/>
    <mergeCell ref="B29:C29"/>
    <mergeCell ref="B30:C30"/>
    <mergeCell ref="B31:C31"/>
    <mergeCell ref="B32:C32"/>
    <mergeCell ref="C34:D34"/>
    <mergeCell ref="C35:D35"/>
    <mergeCell ref="C36:D36"/>
    <mergeCell ref="C37:D37"/>
    <mergeCell ref="B28:F28"/>
    <mergeCell ref="B33:F33"/>
    <mergeCell ref="E63:F63"/>
    <mergeCell ref="B67:F67"/>
    <mergeCell ref="D81:E81"/>
    <mergeCell ref="B52:F52"/>
    <mergeCell ref="B64:F64"/>
    <mergeCell ref="B65:C65"/>
    <mergeCell ref="B66:C66"/>
    <mergeCell ref="D65:F65"/>
    <mergeCell ref="D66:F66"/>
    <mergeCell ref="B53:D53"/>
    <mergeCell ref="B54:D54"/>
    <mergeCell ref="B55:D55"/>
    <mergeCell ref="B56:D56"/>
    <mergeCell ref="B57:D57"/>
    <mergeCell ref="B63:D63"/>
    <mergeCell ref="E53:F53"/>
    <mergeCell ref="D82:E82"/>
    <mergeCell ref="A74:B74"/>
    <mergeCell ref="A70:B70"/>
    <mergeCell ref="A72:B72"/>
    <mergeCell ref="A68:F68"/>
    <mergeCell ref="C70:D70"/>
    <mergeCell ref="C72:D72"/>
    <mergeCell ref="C74:D74"/>
    <mergeCell ref="C39:D39"/>
    <mergeCell ref="E34:F34"/>
    <mergeCell ref="E36:F36"/>
    <mergeCell ref="E35:F35"/>
    <mergeCell ref="E37:F37"/>
    <mergeCell ref="E39:F39"/>
    <mergeCell ref="E38:F38"/>
    <mergeCell ref="A8:C8"/>
    <mergeCell ref="A9:C9"/>
    <mergeCell ref="A10:C10"/>
    <mergeCell ref="A6:F6"/>
    <mergeCell ref="A11:D11"/>
  </mergeCells>
  <dataValidations count="4">
    <dataValidation type="textLength" operator="equal" allowBlank="1" showInputMessage="1" showErrorMessage="1" sqref="E17:F17">
      <formula1>7</formula1>
    </dataValidation>
    <dataValidation type="textLength" operator="equal" allowBlank="1" showInputMessage="1" showErrorMessage="1" sqref="C17">
      <formula1>11</formula1>
    </dataValidation>
    <dataValidation type="textLength" operator="equal" allowBlank="1" showInputMessage="1" showErrorMessage="1" sqref="C18">
      <formula1>8</formula1>
    </dataValidation>
    <dataValidation type="textLength" operator="equal" allowBlank="1" showInputMessage="1" showErrorMessage="1" sqref="C16">
      <formula1>5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'LEGENDA - OPIS'!$D$2:$D$26</xm:f>
          </x14:formula1>
          <xm:sqref>C20:F20</xm:sqref>
        </x14:dataValidation>
        <x14:dataValidation type="list" allowBlank="1" showInputMessage="1" showErrorMessage="1">
          <x14:formula1>
            <xm:f>'LEGENDA - OPIS'!$D$29:$D$34</xm:f>
          </x14:formula1>
          <xm:sqref>E35:E39 F35:F37 F39</xm:sqref>
        </x14:dataValidation>
        <x14:dataValidation type="list" allowBlank="1" showInputMessage="1" showErrorMessage="1">
          <x14:formula1>
            <xm:f>'LEGENDA - OPIS'!$B$65:$B$67</xm:f>
          </x14:formula1>
          <xm:sqref>F42:F51</xm:sqref>
        </x14:dataValidation>
        <x14:dataValidation type="list" allowBlank="1" showInputMessage="1" showErrorMessage="1">
          <x14:formula1>
            <xm:f>'LEGENDA - OPIS'!$B$58:$B$62</xm:f>
          </x14:formula1>
          <xm:sqref>D42:E51</xm:sqref>
        </x14:dataValidation>
        <x14:dataValidation type="list" allowBlank="1" showInputMessage="1" showErrorMessage="1">
          <x14:formula1>
            <xm:f>'LEGENDA - OPIS'!$B$45:$B$47</xm:f>
          </x14:formula1>
          <xm:sqref>C25:F25</xm:sqref>
        </x14:dataValidation>
        <x14:dataValidation type="list" allowBlank="1" showInputMessage="1" showErrorMessage="1">
          <x14:formula1>
            <xm:f>'LEGENDA - OPIS'!$B$31:$B$42</xm:f>
          </x14:formula1>
          <xm:sqref>B54:D63</xm:sqref>
        </x14:dataValidation>
        <x14:dataValidation type="list" allowBlank="1" showInputMessage="1" showErrorMessage="1">
          <x14:formula1>
            <xm:f>'LEGENDA - OPIS'!$B$50:$B$53</xm:f>
          </x14:formula1>
          <xm:sqref>D65:F65</xm:sqref>
        </x14:dataValidation>
        <x14:dataValidation type="list" allowBlank="1" showInputMessage="1" showErrorMessage="1">
          <x14:formula1>
            <xm:f>'LEGENDA - OPIS'!$B$54:$B$55</xm:f>
          </x14:formula1>
          <xm:sqref>D66:F66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zoomScale="60" zoomScaleNormal="60" workbookViewId="0">
      <selection activeCell="B13" sqref="B13"/>
    </sheetView>
  </sheetViews>
  <sheetFormatPr defaultRowHeight="15.75" x14ac:dyDescent="0.25"/>
  <cols>
    <col min="1" max="1" width="6" style="2" customWidth="1"/>
    <col min="2" max="2" width="50.42578125" style="2" customWidth="1"/>
    <col min="3" max="3" width="24.5703125" style="2" customWidth="1"/>
    <col min="4" max="4" width="12" style="2" customWidth="1"/>
    <col min="5" max="5" width="19.5703125" style="3" customWidth="1"/>
    <col min="6" max="6" width="16.42578125" style="3" customWidth="1"/>
    <col min="7" max="7" width="17.42578125" style="3" customWidth="1"/>
    <col min="8" max="8" width="27" style="3" customWidth="1"/>
    <col min="9" max="9" width="24" style="3" customWidth="1"/>
    <col min="10" max="10" width="13.28515625" style="2" customWidth="1"/>
    <col min="11" max="16384" width="9.140625" style="2"/>
  </cols>
  <sheetData>
    <row r="1" spans="1:9" ht="36" customHeight="1" x14ac:dyDescent="0.25">
      <c r="A1" s="245" t="s">
        <v>327</v>
      </c>
      <c r="B1" s="245"/>
      <c r="C1" s="245"/>
      <c r="D1" s="245"/>
      <c r="E1" s="245"/>
      <c r="F1" s="245"/>
      <c r="G1" s="245"/>
      <c r="H1" s="245"/>
      <c r="I1" s="245"/>
    </row>
    <row r="2" spans="1:9" ht="25.5" customHeight="1" x14ac:dyDescent="0.25">
      <c r="A2" s="266" t="s">
        <v>317</v>
      </c>
      <c r="B2" s="266"/>
      <c r="C2" s="266"/>
      <c r="D2" s="266"/>
      <c r="E2" s="266"/>
      <c r="F2" s="266"/>
      <c r="G2" s="266"/>
      <c r="H2" s="266"/>
      <c r="I2" s="266"/>
    </row>
    <row r="3" spans="1:9" ht="22.5" customHeight="1" x14ac:dyDescent="0.25">
      <c r="A3" s="234"/>
      <c r="B3" s="234"/>
      <c r="C3" s="134"/>
      <c r="D3" s="134"/>
      <c r="E3" s="134"/>
      <c r="F3" s="134"/>
      <c r="G3" s="134"/>
      <c r="H3" s="134"/>
      <c r="I3" s="134"/>
    </row>
    <row r="4" spans="1:9" ht="22.5" customHeight="1" x14ac:dyDescent="0.25">
      <c r="A4" s="235" t="s">
        <v>333</v>
      </c>
      <c r="B4" s="235"/>
      <c r="C4" s="356">
        <f>'DJELOVANJE-opis'!C14</f>
        <v>0</v>
      </c>
      <c r="D4" s="357"/>
      <c r="E4" s="357"/>
      <c r="F4" s="357"/>
      <c r="G4" s="358"/>
      <c r="H4" s="134"/>
      <c r="I4" s="134"/>
    </row>
    <row r="5" spans="1:9" ht="22.5" customHeight="1" x14ac:dyDescent="0.25">
      <c r="A5" s="235" t="s">
        <v>334</v>
      </c>
      <c r="B5" s="235"/>
      <c r="C5" s="359">
        <f>'DJELOVANJE-opis'!C17</f>
        <v>0</v>
      </c>
      <c r="D5" s="360"/>
      <c r="E5" s="360"/>
      <c r="F5" s="360"/>
      <c r="G5" s="361"/>
      <c r="H5" s="134"/>
      <c r="I5" s="134"/>
    </row>
    <row r="6" spans="1:9" ht="21" customHeight="1" x14ac:dyDescent="0.25">
      <c r="A6" s="234"/>
      <c r="B6" s="234"/>
      <c r="C6" s="134"/>
      <c r="D6" s="134"/>
      <c r="E6" s="134"/>
      <c r="F6" s="134"/>
      <c r="G6" s="134"/>
      <c r="H6" s="134"/>
      <c r="I6" s="134"/>
    </row>
    <row r="7" spans="1:9" s="57" customFormat="1" ht="21.75" customHeight="1" x14ac:dyDescent="0.25">
      <c r="A7" s="181" t="s">
        <v>295</v>
      </c>
      <c r="B7" s="181"/>
      <c r="C7" s="181"/>
      <c r="D7" s="89"/>
      <c r="E7" s="89"/>
      <c r="F7" s="89"/>
      <c r="G7" s="72"/>
      <c r="H7" s="72"/>
      <c r="I7" s="72"/>
    </row>
    <row r="8" spans="1:9" s="57" customFormat="1" ht="18" customHeight="1" x14ac:dyDescent="0.25">
      <c r="A8" s="182" t="s">
        <v>296</v>
      </c>
      <c r="B8" s="182"/>
      <c r="C8" s="182"/>
      <c r="D8" s="89"/>
      <c r="E8" s="89"/>
      <c r="F8" s="89"/>
    </row>
    <row r="9" spans="1:9" s="57" customFormat="1" ht="21.75" customHeight="1" x14ac:dyDescent="0.25">
      <c r="A9" s="182" t="s">
        <v>328</v>
      </c>
      <c r="B9" s="182"/>
      <c r="C9" s="182"/>
      <c r="D9" s="89"/>
      <c r="E9" s="89"/>
      <c r="F9" s="89"/>
    </row>
    <row r="10" spans="1:9" ht="14.25" customHeight="1" thickBot="1" x14ac:dyDescent="0.3">
      <c r="A10" s="5"/>
      <c r="B10" s="6"/>
      <c r="C10" s="6"/>
      <c r="D10" s="6"/>
      <c r="E10" s="45"/>
      <c r="F10" s="45"/>
      <c r="G10" s="45"/>
      <c r="H10" s="45"/>
      <c r="I10" s="7"/>
    </row>
    <row r="11" spans="1:9" ht="46.5" customHeight="1" thickBot="1" x14ac:dyDescent="0.3">
      <c r="A11" s="246" t="s">
        <v>216</v>
      </c>
      <c r="B11" s="247"/>
      <c r="C11" s="247"/>
      <c r="D11" s="247"/>
      <c r="E11" s="247"/>
      <c r="F11" s="247"/>
      <c r="G11" s="247"/>
      <c r="H11" s="247"/>
      <c r="I11" s="248"/>
    </row>
    <row r="12" spans="1:9" ht="91.5" customHeight="1" x14ac:dyDescent="0.25">
      <c r="A12" s="15" t="s">
        <v>19</v>
      </c>
      <c r="B12" s="19" t="s">
        <v>18</v>
      </c>
      <c r="C12" s="19" t="s">
        <v>17</v>
      </c>
      <c r="D12" s="19" t="s">
        <v>20</v>
      </c>
      <c r="E12" s="29" t="s">
        <v>24</v>
      </c>
      <c r="F12" s="29" t="s">
        <v>21</v>
      </c>
      <c r="G12" s="29" t="s">
        <v>23</v>
      </c>
      <c r="H12" s="30" t="s">
        <v>22</v>
      </c>
      <c r="I12" s="17" t="s">
        <v>6</v>
      </c>
    </row>
    <row r="13" spans="1:9" ht="24.95" customHeight="1" x14ac:dyDescent="0.25">
      <c r="A13" s="15" t="s">
        <v>2</v>
      </c>
      <c r="B13" s="154"/>
      <c r="C13" s="155"/>
      <c r="D13" s="142"/>
      <c r="E13" s="156"/>
      <c r="F13" s="156"/>
      <c r="G13" s="156"/>
      <c r="H13" s="156"/>
      <c r="I13" s="24">
        <f>SUM(E13:H13)</f>
        <v>0</v>
      </c>
    </row>
    <row r="14" spans="1:9" ht="24.95" customHeight="1" x14ac:dyDescent="0.25">
      <c r="A14" s="15" t="s">
        <v>3</v>
      </c>
      <c r="B14" s="154"/>
      <c r="C14" s="155"/>
      <c r="D14" s="142"/>
      <c r="E14" s="156"/>
      <c r="F14" s="156"/>
      <c r="G14" s="156"/>
      <c r="H14" s="156"/>
      <c r="I14" s="24">
        <f t="shared" ref="I14:I27" si="0">SUM(E14:H14)</f>
        <v>0</v>
      </c>
    </row>
    <row r="15" spans="1:9" ht="24.95" customHeight="1" x14ac:dyDescent="0.25">
      <c r="A15" s="15" t="s">
        <v>4</v>
      </c>
      <c r="B15" s="154"/>
      <c r="C15" s="155"/>
      <c r="D15" s="142"/>
      <c r="E15" s="156"/>
      <c r="F15" s="156"/>
      <c r="G15" s="156"/>
      <c r="H15" s="156"/>
      <c r="I15" s="24">
        <f t="shared" si="0"/>
        <v>0</v>
      </c>
    </row>
    <row r="16" spans="1:9" ht="24.95" customHeight="1" x14ac:dyDescent="0.25">
      <c r="A16" s="15" t="s">
        <v>5</v>
      </c>
      <c r="B16" s="154"/>
      <c r="C16" s="155"/>
      <c r="D16" s="142"/>
      <c r="E16" s="156"/>
      <c r="F16" s="156"/>
      <c r="G16" s="156"/>
      <c r="H16" s="156"/>
      <c r="I16" s="24">
        <f t="shared" si="0"/>
        <v>0</v>
      </c>
    </row>
    <row r="17" spans="1:9" ht="24.95" customHeight="1" x14ac:dyDescent="0.25">
      <c r="A17" s="15" t="s">
        <v>7</v>
      </c>
      <c r="B17" s="154"/>
      <c r="C17" s="155"/>
      <c r="D17" s="142"/>
      <c r="E17" s="156"/>
      <c r="F17" s="156"/>
      <c r="G17" s="156"/>
      <c r="H17" s="156"/>
      <c r="I17" s="24">
        <f t="shared" si="0"/>
        <v>0</v>
      </c>
    </row>
    <row r="18" spans="1:9" ht="24.95" customHeight="1" x14ac:dyDescent="0.25">
      <c r="A18" s="15" t="s">
        <v>8</v>
      </c>
      <c r="B18" s="154"/>
      <c r="C18" s="155"/>
      <c r="D18" s="142"/>
      <c r="E18" s="156"/>
      <c r="F18" s="156"/>
      <c r="G18" s="156"/>
      <c r="H18" s="156"/>
      <c r="I18" s="24">
        <f t="shared" si="0"/>
        <v>0</v>
      </c>
    </row>
    <row r="19" spans="1:9" ht="24.95" customHeight="1" x14ac:dyDescent="0.25">
      <c r="A19" s="15" t="s">
        <v>9</v>
      </c>
      <c r="B19" s="154"/>
      <c r="C19" s="155"/>
      <c r="D19" s="142"/>
      <c r="E19" s="156"/>
      <c r="F19" s="156"/>
      <c r="G19" s="156"/>
      <c r="H19" s="156"/>
      <c r="I19" s="24">
        <f t="shared" si="0"/>
        <v>0</v>
      </c>
    </row>
    <row r="20" spans="1:9" ht="24.95" customHeight="1" x14ac:dyDescent="0.25">
      <c r="A20" s="15" t="s">
        <v>10</v>
      </c>
      <c r="B20" s="154"/>
      <c r="C20" s="155"/>
      <c r="D20" s="142"/>
      <c r="E20" s="156"/>
      <c r="F20" s="156"/>
      <c r="G20" s="156"/>
      <c r="H20" s="156"/>
      <c r="I20" s="24">
        <f t="shared" si="0"/>
        <v>0</v>
      </c>
    </row>
    <row r="21" spans="1:9" ht="24.95" customHeight="1" x14ac:dyDescent="0.25">
      <c r="A21" s="15" t="s">
        <v>11</v>
      </c>
      <c r="B21" s="154"/>
      <c r="C21" s="155"/>
      <c r="D21" s="142"/>
      <c r="E21" s="156"/>
      <c r="F21" s="156"/>
      <c r="G21" s="156"/>
      <c r="H21" s="156"/>
      <c r="I21" s="24">
        <f t="shared" si="0"/>
        <v>0</v>
      </c>
    </row>
    <row r="22" spans="1:9" ht="24.95" customHeight="1" x14ac:dyDescent="0.25">
      <c r="A22" s="15" t="s">
        <v>12</v>
      </c>
      <c r="B22" s="154"/>
      <c r="C22" s="155"/>
      <c r="D22" s="142"/>
      <c r="E22" s="156"/>
      <c r="F22" s="156"/>
      <c r="G22" s="156"/>
      <c r="H22" s="156"/>
      <c r="I22" s="24">
        <f t="shared" si="0"/>
        <v>0</v>
      </c>
    </row>
    <row r="23" spans="1:9" ht="24.95" customHeight="1" x14ac:dyDescent="0.25">
      <c r="A23" s="15" t="s">
        <v>35</v>
      </c>
      <c r="B23" s="154"/>
      <c r="C23" s="155"/>
      <c r="D23" s="142"/>
      <c r="E23" s="156"/>
      <c r="F23" s="156"/>
      <c r="G23" s="156"/>
      <c r="H23" s="156"/>
      <c r="I23" s="24">
        <f t="shared" si="0"/>
        <v>0</v>
      </c>
    </row>
    <row r="24" spans="1:9" ht="24.95" customHeight="1" x14ac:dyDescent="0.25">
      <c r="A24" s="15" t="s">
        <v>36</v>
      </c>
      <c r="B24" s="154"/>
      <c r="C24" s="155"/>
      <c r="D24" s="142"/>
      <c r="E24" s="156"/>
      <c r="F24" s="156"/>
      <c r="G24" s="156"/>
      <c r="H24" s="156"/>
      <c r="I24" s="24">
        <f t="shared" si="0"/>
        <v>0</v>
      </c>
    </row>
    <row r="25" spans="1:9" ht="24.95" customHeight="1" x14ac:dyDescent="0.25">
      <c r="A25" s="15" t="s">
        <v>37</v>
      </c>
      <c r="B25" s="154"/>
      <c r="C25" s="155"/>
      <c r="D25" s="142"/>
      <c r="E25" s="156"/>
      <c r="F25" s="156"/>
      <c r="G25" s="156"/>
      <c r="H25" s="156"/>
      <c r="I25" s="24">
        <f t="shared" si="0"/>
        <v>0</v>
      </c>
    </row>
    <row r="26" spans="1:9" ht="24.95" customHeight="1" x14ac:dyDescent="0.25">
      <c r="A26" s="15" t="s">
        <v>38</v>
      </c>
      <c r="B26" s="154"/>
      <c r="C26" s="155"/>
      <c r="D26" s="142"/>
      <c r="E26" s="156"/>
      <c r="F26" s="156"/>
      <c r="G26" s="156"/>
      <c r="H26" s="156"/>
      <c r="I26" s="24">
        <f t="shared" si="0"/>
        <v>0</v>
      </c>
    </row>
    <row r="27" spans="1:9" ht="24.95" customHeight="1" x14ac:dyDescent="0.25">
      <c r="A27" s="15" t="s">
        <v>39</v>
      </c>
      <c r="B27" s="154"/>
      <c r="C27" s="155"/>
      <c r="D27" s="142"/>
      <c r="E27" s="156"/>
      <c r="F27" s="156"/>
      <c r="G27" s="156"/>
      <c r="H27" s="156"/>
      <c r="I27" s="24">
        <f t="shared" si="0"/>
        <v>0</v>
      </c>
    </row>
    <row r="28" spans="1:9" s="4" customFormat="1" ht="27" customHeight="1" thickBot="1" x14ac:dyDescent="0.3">
      <c r="A28" s="238" t="s">
        <v>6</v>
      </c>
      <c r="B28" s="239"/>
      <c r="C28" s="239"/>
      <c r="D28" s="240"/>
      <c r="E28" s="28">
        <f>SUM(E13:E27)</f>
        <v>0</v>
      </c>
      <c r="F28" s="28">
        <f>SUM(F13:F27)</f>
        <v>0</v>
      </c>
      <c r="G28" s="28">
        <f>SUM(G13:G27)</f>
        <v>0</v>
      </c>
      <c r="H28" s="28">
        <f>SUM(H13:H27)</f>
        <v>0</v>
      </c>
      <c r="I28" s="16">
        <f>SUM(I13:I27)</f>
        <v>0</v>
      </c>
    </row>
    <row r="29" spans="1:9" ht="17.25" customHeight="1" thickBot="1" x14ac:dyDescent="0.3"/>
    <row r="30" spans="1:9" ht="45" customHeight="1" thickBot="1" x14ac:dyDescent="0.3">
      <c r="A30" s="263" t="s">
        <v>217</v>
      </c>
      <c r="B30" s="264"/>
      <c r="C30" s="264"/>
      <c r="D30" s="264"/>
      <c r="E30" s="264"/>
      <c r="F30" s="264"/>
      <c r="G30" s="264"/>
      <c r="H30" s="264"/>
      <c r="I30" s="265"/>
    </row>
    <row r="31" spans="1:9" ht="91.5" customHeight="1" x14ac:dyDescent="0.25">
      <c r="A31" s="18" t="s">
        <v>19</v>
      </c>
      <c r="B31" s="20" t="s">
        <v>18</v>
      </c>
      <c r="C31" s="20" t="s">
        <v>17</v>
      </c>
      <c r="D31" s="20" t="s">
        <v>20</v>
      </c>
      <c r="E31" s="21" t="s">
        <v>24</v>
      </c>
      <c r="F31" s="21" t="s">
        <v>21</v>
      </c>
      <c r="G31" s="21" t="s">
        <v>23</v>
      </c>
      <c r="H31" s="22" t="s">
        <v>225</v>
      </c>
      <c r="I31" s="23" t="s">
        <v>6</v>
      </c>
    </row>
    <row r="32" spans="1:9" ht="24.95" customHeight="1" x14ac:dyDescent="0.25">
      <c r="A32" s="15" t="s">
        <v>2</v>
      </c>
      <c r="B32" s="154"/>
      <c r="C32" s="155"/>
      <c r="D32" s="142"/>
      <c r="E32" s="156"/>
      <c r="F32" s="156"/>
      <c r="G32" s="156"/>
      <c r="H32" s="156"/>
      <c r="I32" s="24">
        <f>SUM(E32:H32)</f>
        <v>0</v>
      </c>
    </row>
    <row r="33" spans="1:9" ht="24.95" customHeight="1" x14ac:dyDescent="0.25">
      <c r="A33" s="15" t="s">
        <v>3</v>
      </c>
      <c r="B33" s="154"/>
      <c r="C33" s="155"/>
      <c r="D33" s="142"/>
      <c r="E33" s="156"/>
      <c r="F33" s="156"/>
      <c r="G33" s="156"/>
      <c r="H33" s="156"/>
      <c r="I33" s="24">
        <f t="shared" ref="I33:I51" si="1">SUM(E33:H33)</f>
        <v>0</v>
      </c>
    </row>
    <row r="34" spans="1:9" ht="24.95" customHeight="1" x14ac:dyDescent="0.25">
      <c r="A34" s="15" t="s">
        <v>4</v>
      </c>
      <c r="B34" s="154"/>
      <c r="C34" s="155"/>
      <c r="D34" s="142"/>
      <c r="E34" s="156"/>
      <c r="F34" s="156"/>
      <c r="G34" s="156"/>
      <c r="H34" s="156"/>
      <c r="I34" s="24">
        <f t="shared" si="1"/>
        <v>0</v>
      </c>
    </row>
    <row r="35" spans="1:9" ht="24.95" customHeight="1" x14ac:dyDescent="0.25">
      <c r="A35" s="15" t="s">
        <v>5</v>
      </c>
      <c r="B35" s="154"/>
      <c r="C35" s="155"/>
      <c r="D35" s="142"/>
      <c r="E35" s="156"/>
      <c r="F35" s="156"/>
      <c r="G35" s="156"/>
      <c r="H35" s="156"/>
      <c r="I35" s="24">
        <f t="shared" si="1"/>
        <v>0</v>
      </c>
    </row>
    <row r="36" spans="1:9" ht="24.95" customHeight="1" x14ac:dyDescent="0.25">
      <c r="A36" s="15" t="s">
        <v>7</v>
      </c>
      <c r="B36" s="154"/>
      <c r="C36" s="155"/>
      <c r="D36" s="142"/>
      <c r="E36" s="156"/>
      <c r="F36" s="156"/>
      <c r="G36" s="156"/>
      <c r="H36" s="156"/>
      <c r="I36" s="24">
        <f t="shared" si="1"/>
        <v>0</v>
      </c>
    </row>
    <row r="37" spans="1:9" ht="24.95" customHeight="1" x14ac:dyDescent="0.25">
      <c r="A37" s="15" t="s">
        <v>8</v>
      </c>
      <c r="B37" s="154"/>
      <c r="C37" s="155"/>
      <c r="D37" s="142"/>
      <c r="E37" s="156"/>
      <c r="F37" s="156"/>
      <c r="G37" s="156"/>
      <c r="H37" s="156"/>
      <c r="I37" s="24">
        <f t="shared" si="1"/>
        <v>0</v>
      </c>
    </row>
    <row r="38" spans="1:9" ht="24.95" customHeight="1" x14ac:dyDescent="0.25">
      <c r="A38" s="15" t="s">
        <v>9</v>
      </c>
      <c r="B38" s="154"/>
      <c r="C38" s="155"/>
      <c r="D38" s="142"/>
      <c r="E38" s="156"/>
      <c r="F38" s="156"/>
      <c r="G38" s="156"/>
      <c r="H38" s="156"/>
      <c r="I38" s="24">
        <f t="shared" si="1"/>
        <v>0</v>
      </c>
    </row>
    <row r="39" spans="1:9" ht="24.95" customHeight="1" x14ac:dyDescent="0.25">
      <c r="A39" s="15" t="s">
        <v>10</v>
      </c>
      <c r="B39" s="154"/>
      <c r="C39" s="155"/>
      <c r="D39" s="142"/>
      <c r="E39" s="156"/>
      <c r="F39" s="156"/>
      <c r="G39" s="156"/>
      <c r="H39" s="156"/>
      <c r="I39" s="24">
        <f t="shared" si="1"/>
        <v>0</v>
      </c>
    </row>
    <row r="40" spans="1:9" ht="24.95" customHeight="1" x14ac:dyDescent="0.25">
      <c r="A40" s="15" t="s">
        <v>11</v>
      </c>
      <c r="B40" s="154"/>
      <c r="C40" s="155"/>
      <c r="D40" s="142"/>
      <c r="E40" s="156"/>
      <c r="F40" s="156"/>
      <c r="G40" s="156"/>
      <c r="H40" s="156"/>
      <c r="I40" s="24">
        <f t="shared" si="1"/>
        <v>0</v>
      </c>
    </row>
    <row r="41" spans="1:9" ht="24.95" customHeight="1" x14ac:dyDescent="0.25">
      <c r="A41" s="15" t="s">
        <v>12</v>
      </c>
      <c r="B41" s="154"/>
      <c r="C41" s="155"/>
      <c r="D41" s="142"/>
      <c r="E41" s="156"/>
      <c r="F41" s="156"/>
      <c r="G41" s="156"/>
      <c r="H41" s="156"/>
      <c r="I41" s="24">
        <f t="shared" si="1"/>
        <v>0</v>
      </c>
    </row>
    <row r="42" spans="1:9" ht="24.95" customHeight="1" x14ac:dyDescent="0.25">
      <c r="A42" s="15" t="s">
        <v>35</v>
      </c>
      <c r="B42" s="154"/>
      <c r="C42" s="155"/>
      <c r="D42" s="142"/>
      <c r="E42" s="156"/>
      <c r="F42" s="156"/>
      <c r="G42" s="156"/>
      <c r="H42" s="156"/>
      <c r="I42" s="24">
        <f t="shared" si="1"/>
        <v>0</v>
      </c>
    </row>
    <row r="43" spans="1:9" ht="24.95" customHeight="1" x14ac:dyDescent="0.25">
      <c r="A43" s="15" t="s">
        <v>36</v>
      </c>
      <c r="B43" s="154"/>
      <c r="C43" s="155"/>
      <c r="D43" s="142"/>
      <c r="E43" s="156"/>
      <c r="F43" s="156"/>
      <c r="G43" s="156"/>
      <c r="H43" s="156"/>
      <c r="I43" s="24">
        <f t="shared" si="1"/>
        <v>0</v>
      </c>
    </row>
    <row r="44" spans="1:9" ht="24.95" customHeight="1" x14ac:dyDescent="0.25">
      <c r="A44" s="15" t="s">
        <v>37</v>
      </c>
      <c r="B44" s="154"/>
      <c r="C44" s="155"/>
      <c r="D44" s="142"/>
      <c r="E44" s="156"/>
      <c r="F44" s="156"/>
      <c r="G44" s="156"/>
      <c r="H44" s="156"/>
      <c r="I44" s="24">
        <f t="shared" si="1"/>
        <v>0</v>
      </c>
    </row>
    <row r="45" spans="1:9" ht="24.95" customHeight="1" x14ac:dyDescent="0.25">
      <c r="A45" s="15" t="s">
        <v>38</v>
      </c>
      <c r="B45" s="154"/>
      <c r="C45" s="155"/>
      <c r="D45" s="142"/>
      <c r="E45" s="156"/>
      <c r="F45" s="156"/>
      <c r="G45" s="156"/>
      <c r="H45" s="156"/>
      <c r="I45" s="24">
        <f t="shared" si="1"/>
        <v>0</v>
      </c>
    </row>
    <row r="46" spans="1:9" ht="24.95" customHeight="1" x14ac:dyDescent="0.25">
      <c r="A46" s="15" t="s">
        <v>39</v>
      </c>
      <c r="B46" s="154"/>
      <c r="C46" s="155"/>
      <c r="D46" s="142"/>
      <c r="E46" s="156"/>
      <c r="F46" s="156"/>
      <c r="G46" s="156"/>
      <c r="H46" s="156"/>
      <c r="I46" s="24">
        <f t="shared" si="1"/>
        <v>0</v>
      </c>
    </row>
    <row r="47" spans="1:9" ht="24.95" customHeight="1" x14ac:dyDescent="0.25">
      <c r="A47" s="15" t="s">
        <v>218</v>
      </c>
      <c r="B47" s="154"/>
      <c r="C47" s="155"/>
      <c r="D47" s="142"/>
      <c r="E47" s="156"/>
      <c r="F47" s="156"/>
      <c r="G47" s="156"/>
      <c r="H47" s="156"/>
      <c r="I47" s="24">
        <f t="shared" si="1"/>
        <v>0</v>
      </c>
    </row>
    <row r="48" spans="1:9" ht="24.95" customHeight="1" x14ac:dyDescent="0.25">
      <c r="A48" s="15" t="s">
        <v>219</v>
      </c>
      <c r="B48" s="154"/>
      <c r="C48" s="155"/>
      <c r="D48" s="142"/>
      <c r="E48" s="156"/>
      <c r="F48" s="156"/>
      <c r="G48" s="156"/>
      <c r="H48" s="156"/>
      <c r="I48" s="24">
        <f t="shared" si="1"/>
        <v>0</v>
      </c>
    </row>
    <row r="49" spans="1:9" ht="24.95" customHeight="1" x14ac:dyDescent="0.25">
      <c r="A49" s="15" t="s">
        <v>140</v>
      </c>
      <c r="B49" s="154"/>
      <c r="C49" s="155"/>
      <c r="D49" s="142"/>
      <c r="E49" s="156"/>
      <c r="F49" s="156"/>
      <c r="G49" s="156"/>
      <c r="H49" s="156"/>
      <c r="I49" s="24">
        <f t="shared" si="1"/>
        <v>0</v>
      </c>
    </row>
    <row r="50" spans="1:9" ht="24.95" customHeight="1" x14ac:dyDescent="0.25">
      <c r="A50" s="15" t="s">
        <v>220</v>
      </c>
      <c r="B50" s="154"/>
      <c r="C50" s="155"/>
      <c r="D50" s="142"/>
      <c r="E50" s="156"/>
      <c r="F50" s="156"/>
      <c r="G50" s="156"/>
      <c r="H50" s="156"/>
      <c r="I50" s="24">
        <f t="shared" si="1"/>
        <v>0</v>
      </c>
    </row>
    <row r="51" spans="1:9" ht="24.95" customHeight="1" thickBot="1" x14ac:dyDescent="0.3">
      <c r="A51" s="15" t="s">
        <v>221</v>
      </c>
      <c r="B51" s="157"/>
      <c r="C51" s="158"/>
      <c r="D51" s="159"/>
      <c r="E51" s="160"/>
      <c r="F51" s="160"/>
      <c r="G51" s="160"/>
      <c r="H51" s="160"/>
      <c r="I51" s="27">
        <f t="shared" si="1"/>
        <v>0</v>
      </c>
    </row>
    <row r="52" spans="1:9" s="4" customFormat="1" ht="27" customHeight="1" thickBot="1" x14ac:dyDescent="0.3">
      <c r="A52" s="259" t="s">
        <v>6</v>
      </c>
      <c r="B52" s="260"/>
      <c r="C52" s="260"/>
      <c r="D52" s="261"/>
      <c r="E52" s="25">
        <f>SUM(E32:E51)</f>
        <v>0</v>
      </c>
      <c r="F52" s="25">
        <f>SUM(F32:F51)</f>
        <v>0</v>
      </c>
      <c r="G52" s="25">
        <f>SUM(G32:G51)</f>
        <v>0</v>
      </c>
      <c r="H52" s="25">
        <f>SUM(H32:H51)</f>
        <v>0</v>
      </c>
      <c r="I52" s="26">
        <f>SUM(I32:I51)</f>
        <v>0</v>
      </c>
    </row>
    <row r="53" spans="1:9" s="4" customFormat="1" ht="14.25" customHeight="1" thickBot="1" x14ac:dyDescent="0.3">
      <c r="A53" s="262"/>
      <c r="B53" s="262"/>
      <c r="C53" s="262"/>
      <c r="D53" s="262"/>
      <c r="E53" s="262"/>
      <c r="F53" s="262"/>
      <c r="G53" s="262"/>
      <c r="H53" s="262"/>
      <c r="I53" s="262"/>
    </row>
    <row r="54" spans="1:9" s="58" customFormat="1" ht="28.5" customHeight="1" thickBot="1" x14ac:dyDescent="0.3">
      <c r="A54" s="275" t="s">
        <v>158</v>
      </c>
      <c r="B54" s="276"/>
      <c r="C54" s="277"/>
      <c r="D54" s="63"/>
      <c r="E54" s="63"/>
      <c r="F54" s="63"/>
      <c r="G54" s="64"/>
      <c r="H54" s="64"/>
      <c r="I54" s="64"/>
    </row>
    <row r="55" spans="1:9" s="60" customFormat="1" ht="24" customHeight="1" x14ac:dyDescent="0.25">
      <c r="A55" s="74" t="s">
        <v>19</v>
      </c>
      <c r="B55" s="75" t="s">
        <v>25</v>
      </c>
      <c r="C55" s="76" t="s">
        <v>1</v>
      </c>
      <c r="D55" s="65"/>
      <c r="E55" s="65"/>
      <c r="F55" s="65"/>
      <c r="G55" s="66"/>
      <c r="H55" s="66"/>
      <c r="I55" s="66"/>
    </row>
    <row r="56" spans="1:9" s="57" customFormat="1" ht="22.5" customHeight="1" x14ac:dyDescent="0.25">
      <c r="A56" s="77" t="s">
        <v>2</v>
      </c>
      <c r="B56" s="78" t="s">
        <v>162</v>
      </c>
      <c r="C56" s="161"/>
      <c r="D56" s="67"/>
      <c r="E56" s="67"/>
      <c r="F56" s="67"/>
      <c r="G56" s="68"/>
      <c r="H56" s="68"/>
      <c r="I56" s="68"/>
    </row>
    <row r="57" spans="1:9" s="57" customFormat="1" ht="26.25" customHeight="1" x14ac:dyDescent="0.25">
      <c r="A57" s="77" t="s">
        <v>3</v>
      </c>
      <c r="B57" s="78" t="s">
        <v>163</v>
      </c>
      <c r="C57" s="161"/>
      <c r="D57" s="67"/>
      <c r="E57" s="67"/>
      <c r="F57" s="67"/>
      <c r="G57" s="68"/>
      <c r="H57" s="68"/>
      <c r="I57" s="68"/>
    </row>
    <row r="58" spans="1:9" s="57" customFormat="1" ht="26.25" customHeight="1" x14ac:dyDescent="0.25">
      <c r="A58" s="77" t="s">
        <v>4</v>
      </c>
      <c r="B58" s="78" t="s">
        <v>164</v>
      </c>
      <c r="C58" s="161"/>
      <c r="D58" s="67"/>
      <c r="E58" s="68"/>
      <c r="F58" s="68"/>
      <c r="G58" s="68"/>
      <c r="H58" s="68"/>
      <c r="I58" s="68"/>
    </row>
    <row r="59" spans="1:9" s="57" customFormat="1" ht="21" customHeight="1" thickBot="1" x14ac:dyDescent="0.3">
      <c r="A59" s="79" t="s">
        <v>5</v>
      </c>
      <c r="B59" s="80" t="s">
        <v>165</v>
      </c>
      <c r="C59" s="162"/>
      <c r="D59" s="67"/>
      <c r="E59" s="67"/>
      <c r="F59" s="67"/>
      <c r="G59" s="68"/>
      <c r="H59" s="68"/>
      <c r="I59" s="68"/>
    </row>
    <row r="60" spans="1:9" s="60" customFormat="1" ht="20.25" customHeight="1" thickBot="1" x14ac:dyDescent="0.3">
      <c r="A60" s="287" t="s">
        <v>6</v>
      </c>
      <c r="B60" s="289"/>
      <c r="C60" s="82">
        <f>SUM(C56:C59)</f>
        <v>0</v>
      </c>
      <c r="D60" s="65"/>
      <c r="E60" s="69"/>
      <c r="F60" s="69"/>
      <c r="G60" s="66"/>
      <c r="H60" s="66"/>
      <c r="I60" s="66"/>
    </row>
    <row r="61" spans="1:9" s="60" customFormat="1" ht="20.25" customHeight="1" thickBot="1" x14ac:dyDescent="0.3">
      <c r="A61" s="73"/>
      <c r="B61" s="66"/>
      <c r="C61" s="65"/>
      <c r="D61" s="65"/>
      <c r="E61" s="69"/>
      <c r="F61" s="69"/>
      <c r="G61" s="66"/>
      <c r="H61" s="66"/>
      <c r="I61" s="66"/>
    </row>
    <row r="62" spans="1:9" s="58" customFormat="1" ht="28.5" customHeight="1" thickBot="1" x14ac:dyDescent="0.3">
      <c r="A62" s="275" t="s">
        <v>159</v>
      </c>
      <c r="B62" s="276"/>
      <c r="C62" s="276"/>
      <c r="D62" s="276"/>
      <c r="E62" s="276"/>
      <c r="F62" s="276"/>
      <c r="G62" s="276"/>
      <c r="H62" s="277"/>
      <c r="I62" s="70"/>
    </row>
    <row r="63" spans="1:9" s="60" customFormat="1" ht="37.5" customHeight="1" x14ac:dyDescent="0.25">
      <c r="A63" s="74" t="s">
        <v>19</v>
      </c>
      <c r="B63" s="278" t="s">
        <v>161</v>
      </c>
      <c r="C63" s="279"/>
      <c r="D63" s="279"/>
      <c r="E63" s="279"/>
      <c r="F63" s="279"/>
      <c r="G63" s="280"/>
      <c r="H63" s="76" t="s">
        <v>1</v>
      </c>
      <c r="I63" s="71"/>
    </row>
    <row r="64" spans="1:9" s="57" customFormat="1" ht="30" customHeight="1" x14ac:dyDescent="0.25">
      <c r="A64" s="77" t="s">
        <v>2</v>
      </c>
      <c r="B64" s="281"/>
      <c r="C64" s="282"/>
      <c r="D64" s="282"/>
      <c r="E64" s="282"/>
      <c r="F64" s="282"/>
      <c r="G64" s="283"/>
      <c r="H64" s="161"/>
      <c r="I64" s="72"/>
    </row>
    <row r="65" spans="1:9" s="57" customFormat="1" ht="26.25" customHeight="1" x14ac:dyDescent="0.25">
      <c r="A65" s="77" t="s">
        <v>3</v>
      </c>
      <c r="B65" s="281"/>
      <c r="C65" s="282"/>
      <c r="D65" s="282"/>
      <c r="E65" s="282"/>
      <c r="F65" s="282"/>
      <c r="G65" s="283"/>
      <c r="H65" s="161"/>
      <c r="I65" s="72"/>
    </row>
    <row r="66" spans="1:9" s="57" customFormat="1" ht="21" customHeight="1" thickBot="1" x14ac:dyDescent="0.3">
      <c r="A66" s="79">
        <v>3</v>
      </c>
      <c r="B66" s="284"/>
      <c r="C66" s="285"/>
      <c r="D66" s="285"/>
      <c r="E66" s="285"/>
      <c r="F66" s="285"/>
      <c r="G66" s="286"/>
      <c r="H66" s="162"/>
      <c r="I66" s="72"/>
    </row>
    <row r="67" spans="1:9" s="60" customFormat="1" ht="20.25" customHeight="1" thickBot="1" x14ac:dyDescent="0.3">
      <c r="A67" s="287" t="s">
        <v>6</v>
      </c>
      <c r="B67" s="288"/>
      <c r="C67" s="288"/>
      <c r="D67" s="288"/>
      <c r="E67" s="288"/>
      <c r="F67" s="288"/>
      <c r="G67" s="289"/>
      <c r="H67" s="81">
        <f>SUM(H64:H66)</f>
        <v>0</v>
      </c>
      <c r="I67" s="71"/>
    </row>
    <row r="68" spans="1:9" s="60" customFormat="1" ht="20.25" customHeight="1" thickBot="1" x14ac:dyDescent="0.3">
      <c r="A68" s="73"/>
      <c r="B68" s="66"/>
      <c r="C68" s="66"/>
      <c r="D68" s="66"/>
      <c r="E68" s="66"/>
      <c r="F68" s="66"/>
      <c r="G68" s="66"/>
      <c r="H68" s="66"/>
      <c r="I68" s="71"/>
    </row>
    <row r="69" spans="1:9" s="58" customFormat="1" ht="28.5" customHeight="1" thickBot="1" x14ac:dyDescent="0.3">
      <c r="A69" s="275" t="s">
        <v>160</v>
      </c>
      <c r="B69" s="276"/>
      <c r="C69" s="276"/>
      <c r="D69" s="276"/>
      <c r="E69" s="276"/>
      <c r="F69" s="276"/>
      <c r="G69" s="276"/>
      <c r="H69" s="277"/>
      <c r="I69" s="70"/>
    </row>
    <row r="70" spans="1:9" s="60" customFormat="1" ht="30" customHeight="1" x14ac:dyDescent="0.25">
      <c r="A70" s="74" t="s">
        <v>19</v>
      </c>
      <c r="B70" s="75" t="s">
        <v>214</v>
      </c>
      <c r="C70" s="278" t="s">
        <v>215</v>
      </c>
      <c r="D70" s="279"/>
      <c r="E70" s="279"/>
      <c r="F70" s="279"/>
      <c r="G70" s="280"/>
      <c r="H70" s="76" t="s">
        <v>1</v>
      </c>
      <c r="I70" s="71"/>
    </row>
    <row r="71" spans="1:9" s="57" customFormat="1" ht="22.5" customHeight="1" x14ac:dyDescent="0.25">
      <c r="A71" s="77" t="s">
        <v>2</v>
      </c>
      <c r="B71" s="163"/>
      <c r="C71" s="281"/>
      <c r="D71" s="282"/>
      <c r="E71" s="282"/>
      <c r="F71" s="282"/>
      <c r="G71" s="283"/>
      <c r="H71" s="161"/>
      <c r="I71" s="72"/>
    </row>
    <row r="72" spans="1:9" s="57" customFormat="1" ht="26.25" customHeight="1" x14ac:dyDescent="0.25">
      <c r="A72" s="77" t="s">
        <v>3</v>
      </c>
      <c r="B72" s="163"/>
      <c r="C72" s="281"/>
      <c r="D72" s="282"/>
      <c r="E72" s="282"/>
      <c r="F72" s="282"/>
      <c r="G72" s="283"/>
      <c r="H72" s="161"/>
      <c r="I72" s="72"/>
    </row>
    <row r="73" spans="1:9" s="57" customFormat="1" ht="21" customHeight="1" thickBot="1" x14ac:dyDescent="0.3">
      <c r="A73" s="79" t="s">
        <v>4</v>
      </c>
      <c r="B73" s="164"/>
      <c r="C73" s="284"/>
      <c r="D73" s="285"/>
      <c r="E73" s="285"/>
      <c r="F73" s="285"/>
      <c r="G73" s="286"/>
      <c r="H73" s="162"/>
      <c r="I73" s="72"/>
    </row>
    <row r="74" spans="1:9" s="60" customFormat="1" ht="20.25" customHeight="1" thickBot="1" x14ac:dyDescent="0.3">
      <c r="A74" s="287" t="s">
        <v>6</v>
      </c>
      <c r="B74" s="288"/>
      <c r="C74" s="288"/>
      <c r="D74" s="288"/>
      <c r="E74" s="288"/>
      <c r="F74" s="288"/>
      <c r="G74" s="289"/>
      <c r="H74" s="81">
        <f>SUM(H71:H73)</f>
        <v>0</v>
      </c>
      <c r="I74" s="71"/>
    </row>
    <row r="75" spans="1:9" s="4" customFormat="1" ht="21" customHeight="1" thickBot="1" x14ac:dyDescent="0.3">
      <c r="A75" s="35"/>
      <c r="B75" s="35"/>
      <c r="C75" s="35"/>
      <c r="D75" s="35"/>
      <c r="E75" s="35"/>
      <c r="F75" s="35"/>
      <c r="G75" s="35"/>
      <c r="H75" s="35"/>
      <c r="I75" s="35"/>
    </row>
    <row r="76" spans="1:9" ht="23.25" thickBot="1" x14ac:dyDescent="0.3">
      <c r="A76" s="249" t="s">
        <v>40</v>
      </c>
      <c r="B76" s="250"/>
      <c r="C76" s="250"/>
      <c r="D76" s="250"/>
      <c r="E76" s="250"/>
      <c r="F76" s="251"/>
      <c r="G76" s="251"/>
      <c r="H76" s="251"/>
      <c r="I76" s="252"/>
    </row>
    <row r="77" spans="1:9" ht="30" customHeight="1" thickBot="1" x14ac:dyDescent="0.3">
      <c r="A77" s="292" t="s">
        <v>33</v>
      </c>
      <c r="B77" s="293"/>
      <c r="C77" s="293"/>
      <c r="D77" s="293"/>
      <c r="E77" s="294"/>
      <c r="F77" s="13"/>
      <c r="G77" s="13"/>
      <c r="H77" s="13"/>
      <c r="I77" s="7"/>
    </row>
    <row r="78" spans="1:9" ht="20.100000000000001" customHeight="1" x14ac:dyDescent="0.25">
      <c r="A78" s="20" t="s">
        <v>19</v>
      </c>
      <c r="B78" s="20" t="s">
        <v>266</v>
      </c>
      <c r="C78" s="20" t="s">
        <v>1</v>
      </c>
      <c r="D78" s="290" t="s">
        <v>236</v>
      </c>
      <c r="E78" s="290"/>
      <c r="F78" s="13"/>
      <c r="G78" s="13"/>
      <c r="H78" s="13"/>
      <c r="I78" s="7"/>
    </row>
    <row r="79" spans="1:9" ht="20.100000000000001" customHeight="1" x14ac:dyDescent="0.25">
      <c r="A79" s="34" t="s">
        <v>2</v>
      </c>
      <c r="B79" s="55" t="s">
        <v>31</v>
      </c>
      <c r="C79" s="33">
        <f>F105</f>
        <v>0</v>
      </c>
      <c r="D79" s="291" t="str">
        <f>IF(C79=0,"0,00%",C79/$C$84)</f>
        <v>0,00%</v>
      </c>
      <c r="E79" s="291"/>
      <c r="F79" s="13"/>
      <c r="G79" s="13"/>
      <c r="H79" s="13"/>
      <c r="I79" s="7"/>
    </row>
    <row r="80" spans="1:9" ht="20.100000000000001" customHeight="1" x14ac:dyDescent="0.25">
      <c r="A80" s="34" t="s">
        <v>3</v>
      </c>
      <c r="B80" s="55" t="s">
        <v>233</v>
      </c>
      <c r="C80" s="33">
        <f>H105</f>
        <v>0</v>
      </c>
      <c r="D80" s="291" t="str">
        <f>IF(C80=0,"0,00%",C80/$C$84)</f>
        <v>0,00%</v>
      </c>
      <c r="E80" s="291"/>
      <c r="F80" s="13"/>
      <c r="G80" s="13"/>
      <c r="H80" s="13"/>
      <c r="I80" s="7"/>
    </row>
    <row r="81" spans="1:9" ht="20.100000000000001" customHeight="1" x14ac:dyDescent="0.25">
      <c r="A81" s="86" t="s">
        <v>48</v>
      </c>
      <c r="B81" s="31" t="s">
        <v>234</v>
      </c>
      <c r="C81" s="156"/>
      <c r="D81" s="6"/>
      <c r="E81" s="13"/>
      <c r="F81" s="13"/>
      <c r="G81" s="13"/>
      <c r="H81" s="13"/>
      <c r="I81" s="7"/>
    </row>
    <row r="82" spans="1:9" ht="20.100000000000001" customHeight="1" x14ac:dyDescent="0.25">
      <c r="A82" s="86" t="s">
        <v>49</v>
      </c>
      <c r="B82" s="31" t="s">
        <v>50</v>
      </c>
      <c r="C82" s="156"/>
      <c r="D82" s="6"/>
      <c r="E82" s="13"/>
      <c r="F82" s="13"/>
      <c r="G82" s="13"/>
      <c r="H82" s="13"/>
      <c r="I82" s="7"/>
    </row>
    <row r="83" spans="1:9" ht="20.100000000000001" customHeight="1" x14ac:dyDescent="0.25">
      <c r="A83" s="86" t="s">
        <v>51</v>
      </c>
      <c r="B83" s="31" t="s">
        <v>52</v>
      </c>
      <c r="C83" s="156"/>
      <c r="D83" s="6"/>
      <c r="E83" s="32"/>
      <c r="F83" s="32"/>
      <c r="G83" s="32"/>
      <c r="H83" s="32"/>
      <c r="I83" s="7"/>
    </row>
    <row r="84" spans="1:9" ht="20.100000000000001" customHeight="1" thickBot="1" x14ac:dyDescent="0.3">
      <c r="A84" s="253" t="s">
        <v>235</v>
      </c>
      <c r="B84" s="253"/>
      <c r="C84" s="33">
        <f>SUM(C79:C80)</f>
        <v>0</v>
      </c>
      <c r="D84" s="6"/>
      <c r="E84" s="13"/>
      <c r="F84" s="13"/>
      <c r="G84" s="13"/>
      <c r="H84" s="13"/>
      <c r="I84" s="7"/>
    </row>
    <row r="85" spans="1:9" ht="18.75" customHeight="1" x14ac:dyDescent="0.25">
      <c r="A85" s="255" t="s">
        <v>32</v>
      </c>
      <c r="B85" s="256"/>
      <c r="C85" s="256"/>
      <c r="D85" s="257"/>
      <c r="E85" s="257"/>
      <c r="F85" s="257"/>
      <c r="G85" s="257"/>
      <c r="H85" s="258"/>
      <c r="I85" s="7"/>
    </row>
    <row r="86" spans="1:9" ht="24.75" customHeight="1" x14ac:dyDescent="0.25">
      <c r="A86" s="15" t="s">
        <v>19</v>
      </c>
      <c r="B86" s="253" t="s">
        <v>25</v>
      </c>
      <c r="C86" s="253"/>
      <c r="D86" s="237" t="s">
        <v>6</v>
      </c>
      <c r="E86" s="237"/>
      <c r="F86" s="237" t="s">
        <v>30</v>
      </c>
      <c r="G86" s="237"/>
      <c r="H86" s="17" t="s">
        <v>41</v>
      </c>
      <c r="I86" s="7"/>
    </row>
    <row r="87" spans="1:9" ht="19.5" customHeight="1" x14ac:dyDescent="0.25">
      <c r="A87" s="83" t="s">
        <v>2</v>
      </c>
      <c r="B87" s="254" t="s">
        <v>26</v>
      </c>
      <c r="C87" s="254"/>
      <c r="D87" s="237">
        <f>E28+E52</f>
        <v>0</v>
      </c>
      <c r="E87" s="237"/>
      <c r="F87" s="241"/>
      <c r="G87" s="241"/>
      <c r="H87" s="165"/>
      <c r="I87" s="7"/>
    </row>
    <row r="88" spans="1:9" ht="21" customHeight="1" x14ac:dyDescent="0.25">
      <c r="A88" s="83" t="s">
        <v>3</v>
      </c>
      <c r="B88" s="254" t="s">
        <v>27</v>
      </c>
      <c r="C88" s="254"/>
      <c r="D88" s="237">
        <f>F28+F52</f>
        <v>0</v>
      </c>
      <c r="E88" s="237"/>
      <c r="F88" s="241"/>
      <c r="G88" s="241"/>
      <c r="H88" s="165"/>
      <c r="I88" s="7"/>
    </row>
    <row r="89" spans="1:9" ht="22.5" customHeight="1" x14ac:dyDescent="0.25">
      <c r="A89" s="83" t="s">
        <v>4</v>
      </c>
      <c r="B89" s="254" t="s">
        <v>28</v>
      </c>
      <c r="C89" s="254"/>
      <c r="D89" s="237">
        <f>G28+G52</f>
        <v>0</v>
      </c>
      <c r="E89" s="237"/>
      <c r="F89" s="241"/>
      <c r="G89" s="241"/>
      <c r="H89" s="165"/>
      <c r="I89" s="7"/>
    </row>
    <row r="90" spans="1:9" ht="21" customHeight="1" x14ac:dyDescent="0.25">
      <c r="A90" s="83" t="s">
        <v>5</v>
      </c>
      <c r="B90" s="254" t="s">
        <v>226</v>
      </c>
      <c r="C90" s="254"/>
      <c r="D90" s="237">
        <f>H28</f>
        <v>0</v>
      </c>
      <c r="E90" s="237"/>
      <c r="F90" s="241"/>
      <c r="G90" s="241"/>
      <c r="H90" s="165"/>
      <c r="I90" s="7"/>
    </row>
    <row r="91" spans="1:9" ht="24.75" customHeight="1" x14ac:dyDescent="0.25">
      <c r="A91" s="83" t="s">
        <v>7</v>
      </c>
      <c r="B91" s="254" t="s">
        <v>29</v>
      </c>
      <c r="C91" s="254"/>
      <c r="D91" s="237">
        <f>F91+H91</f>
        <v>0</v>
      </c>
      <c r="E91" s="237"/>
      <c r="F91" s="241"/>
      <c r="G91" s="241"/>
      <c r="H91" s="165"/>
      <c r="I91" s="7"/>
    </row>
    <row r="92" spans="1:9" ht="19.5" customHeight="1" x14ac:dyDescent="0.25">
      <c r="A92" s="83" t="s">
        <v>8</v>
      </c>
      <c r="B92" s="254" t="s">
        <v>227</v>
      </c>
      <c r="C92" s="254"/>
      <c r="D92" s="237">
        <f t="shared" ref="D92:D95" si="2">F92+H92</f>
        <v>0</v>
      </c>
      <c r="E92" s="237"/>
      <c r="F92" s="237">
        <f>SUM(F93:G95)</f>
        <v>0</v>
      </c>
      <c r="G92" s="237"/>
      <c r="H92" s="17">
        <f>SUM(H93:H95)</f>
        <v>0</v>
      </c>
      <c r="I92" s="7"/>
    </row>
    <row r="93" spans="1:9" ht="25.5" customHeight="1" x14ac:dyDescent="0.25">
      <c r="A93" s="84" t="s">
        <v>222</v>
      </c>
      <c r="B93" s="297"/>
      <c r="C93" s="297"/>
      <c r="D93" s="244">
        <f t="shared" si="2"/>
        <v>0</v>
      </c>
      <c r="E93" s="244"/>
      <c r="F93" s="268"/>
      <c r="G93" s="268"/>
      <c r="H93" s="166"/>
      <c r="I93" s="7"/>
    </row>
    <row r="94" spans="1:9" ht="25.5" customHeight="1" x14ac:dyDescent="0.25">
      <c r="A94" s="84" t="s">
        <v>223</v>
      </c>
      <c r="B94" s="273"/>
      <c r="C94" s="274"/>
      <c r="D94" s="244">
        <f t="shared" si="2"/>
        <v>0</v>
      </c>
      <c r="E94" s="244"/>
      <c r="F94" s="271"/>
      <c r="G94" s="272"/>
      <c r="H94" s="166"/>
      <c r="I94" s="7"/>
    </row>
    <row r="95" spans="1:9" ht="20.25" customHeight="1" x14ac:dyDescent="0.25">
      <c r="A95" s="84" t="s">
        <v>224</v>
      </c>
      <c r="B95" s="297"/>
      <c r="C95" s="297"/>
      <c r="D95" s="244">
        <f t="shared" si="2"/>
        <v>0</v>
      </c>
      <c r="E95" s="244"/>
      <c r="F95" s="268"/>
      <c r="G95" s="268"/>
      <c r="H95" s="166"/>
      <c r="I95" s="7"/>
    </row>
    <row r="96" spans="1:9" ht="20.25" customHeight="1" x14ac:dyDescent="0.25">
      <c r="A96" s="83" t="s">
        <v>11</v>
      </c>
      <c r="B96" s="295" t="s">
        <v>230</v>
      </c>
      <c r="C96" s="296"/>
      <c r="D96" s="237">
        <f>C60</f>
        <v>0</v>
      </c>
      <c r="E96" s="237"/>
      <c r="F96" s="269"/>
      <c r="G96" s="270"/>
      <c r="H96" s="165"/>
      <c r="I96" s="7"/>
    </row>
    <row r="97" spans="1:9" ht="20.25" customHeight="1" x14ac:dyDescent="0.25">
      <c r="A97" s="83" t="s">
        <v>12</v>
      </c>
      <c r="B97" s="295" t="s">
        <v>231</v>
      </c>
      <c r="C97" s="296"/>
      <c r="D97" s="237">
        <f>H67</f>
        <v>0</v>
      </c>
      <c r="E97" s="237"/>
      <c r="F97" s="269"/>
      <c r="G97" s="270"/>
      <c r="H97" s="165"/>
      <c r="I97" s="7"/>
    </row>
    <row r="98" spans="1:9" ht="20.25" customHeight="1" x14ac:dyDescent="0.25">
      <c r="A98" s="83" t="s">
        <v>35</v>
      </c>
      <c r="B98" s="295" t="s">
        <v>232</v>
      </c>
      <c r="C98" s="296"/>
      <c r="D98" s="237">
        <f>H74</f>
        <v>0</v>
      </c>
      <c r="E98" s="237"/>
      <c r="F98" s="269"/>
      <c r="G98" s="270"/>
      <c r="H98" s="165"/>
      <c r="I98" s="7"/>
    </row>
    <row r="99" spans="1:9" ht="21.75" customHeight="1" x14ac:dyDescent="0.25">
      <c r="A99" s="83" t="s">
        <v>36</v>
      </c>
      <c r="B99" s="254" t="s">
        <v>228</v>
      </c>
      <c r="C99" s="254"/>
      <c r="D99" s="237">
        <f t="shared" ref="D99" si="3">F99+H99</f>
        <v>0</v>
      </c>
      <c r="E99" s="237"/>
      <c r="F99" s="237">
        <f>SUM(F100:G104)</f>
        <v>0</v>
      </c>
      <c r="G99" s="237"/>
      <c r="H99" s="17">
        <f>SUM(H100:H104)</f>
        <v>0</v>
      </c>
      <c r="I99" s="7"/>
    </row>
    <row r="100" spans="1:9" ht="22.5" customHeight="1" x14ac:dyDescent="0.25">
      <c r="A100" s="85" t="s">
        <v>42</v>
      </c>
      <c r="B100" s="273"/>
      <c r="C100" s="274"/>
      <c r="D100" s="244">
        <f t="shared" ref="D100:D104" si="4">F100+H100</f>
        <v>0</v>
      </c>
      <c r="E100" s="244"/>
      <c r="F100" s="271"/>
      <c r="G100" s="272"/>
      <c r="H100" s="167"/>
      <c r="I100" s="7"/>
    </row>
    <row r="101" spans="1:9" ht="24" customHeight="1" x14ac:dyDescent="0.25">
      <c r="A101" s="85" t="s">
        <v>43</v>
      </c>
      <c r="B101" s="273"/>
      <c r="C101" s="274"/>
      <c r="D101" s="244">
        <f t="shared" si="4"/>
        <v>0</v>
      </c>
      <c r="E101" s="244"/>
      <c r="F101" s="271"/>
      <c r="G101" s="272"/>
      <c r="H101" s="167"/>
      <c r="I101" s="7"/>
    </row>
    <row r="102" spans="1:9" ht="22.5" customHeight="1" x14ac:dyDescent="0.25">
      <c r="A102" s="85" t="s">
        <v>44</v>
      </c>
      <c r="B102" s="273"/>
      <c r="C102" s="274"/>
      <c r="D102" s="244">
        <f t="shared" si="4"/>
        <v>0</v>
      </c>
      <c r="E102" s="244"/>
      <c r="F102" s="271"/>
      <c r="G102" s="272"/>
      <c r="H102" s="167"/>
      <c r="I102" s="7"/>
    </row>
    <row r="103" spans="1:9" ht="20.25" customHeight="1" x14ac:dyDescent="0.25">
      <c r="A103" s="85" t="s">
        <v>45</v>
      </c>
      <c r="B103" s="273"/>
      <c r="C103" s="274"/>
      <c r="D103" s="244">
        <f t="shared" si="4"/>
        <v>0</v>
      </c>
      <c r="E103" s="244"/>
      <c r="F103" s="271"/>
      <c r="G103" s="272"/>
      <c r="H103" s="167"/>
      <c r="I103" s="7"/>
    </row>
    <row r="104" spans="1:9" ht="22.5" customHeight="1" x14ac:dyDescent="0.25">
      <c r="A104" s="85" t="s">
        <v>46</v>
      </c>
      <c r="B104" s="273"/>
      <c r="C104" s="274"/>
      <c r="D104" s="244">
        <f t="shared" si="4"/>
        <v>0</v>
      </c>
      <c r="E104" s="244"/>
      <c r="F104" s="271"/>
      <c r="G104" s="272"/>
      <c r="H104" s="167"/>
      <c r="I104" s="7"/>
    </row>
    <row r="105" spans="1:9" s="4" customFormat="1" ht="25.5" customHeight="1" thickBot="1" x14ac:dyDescent="0.3">
      <c r="A105" s="242" t="s">
        <v>6</v>
      </c>
      <c r="B105" s="243"/>
      <c r="C105" s="243"/>
      <c r="D105" s="267">
        <f>SUM(D87:E92,D96:E99)</f>
        <v>0</v>
      </c>
      <c r="E105" s="267"/>
      <c r="F105" s="267">
        <f>SUM(F87:G92,F96:G99)</f>
        <v>0</v>
      </c>
      <c r="G105" s="267"/>
      <c r="H105" s="16">
        <f>SUM(H87:H92,H96:H99)</f>
        <v>0</v>
      </c>
      <c r="I105" s="8"/>
    </row>
    <row r="106" spans="1:9" x14ac:dyDescent="0.25">
      <c r="A106" s="5"/>
      <c r="B106" s="6"/>
      <c r="C106" s="6"/>
      <c r="D106" s="6"/>
      <c r="E106" s="13"/>
      <c r="F106" s="13"/>
      <c r="G106" s="13"/>
      <c r="H106" s="13"/>
      <c r="I106" s="7"/>
    </row>
    <row r="107" spans="1:9" x14ac:dyDescent="0.25">
      <c r="A107" s="5"/>
      <c r="B107" s="153"/>
      <c r="C107" s="6"/>
      <c r="D107" s="6"/>
      <c r="E107" s="236" t="s">
        <v>34</v>
      </c>
      <c r="F107" s="236"/>
      <c r="G107" s="236"/>
      <c r="H107" s="13"/>
      <c r="I107" s="7"/>
    </row>
    <row r="108" spans="1:9" ht="23.25" customHeight="1" x14ac:dyDescent="0.25">
      <c r="A108" s="5"/>
      <c r="B108" s="14" t="s">
        <v>47</v>
      </c>
      <c r="C108" s="6"/>
      <c r="D108" s="6"/>
      <c r="E108" s="13"/>
      <c r="F108" s="13"/>
      <c r="G108" s="13"/>
      <c r="H108" s="13"/>
      <c r="I108" s="7"/>
    </row>
    <row r="109" spans="1:9" x14ac:dyDescent="0.25">
      <c r="A109" s="5"/>
      <c r="B109" s="6"/>
      <c r="C109" s="6"/>
      <c r="D109" s="6"/>
      <c r="E109" s="13"/>
      <c r="F109" s="13"/>
      <c r="G109" s="13"/>
      <c r="H109" s="13"/>
      <c r="I109" s="7"/>
    </row>
    <row r="110" spans="1:9" x14ac:dyDescent="0.25">
      <c r="A110" s="5"/>
      <c r="B110" s="6"/>
      <c r="C110" s="6"/>
      <c r="D110" s="6" t="s">
        <v>16</v>
      </c>
      <c r="E110" s="13"/>
      <c r="F110" s="13"/>
      <c r="G110" s="13"/>
      <c r="H110" s="13"/>
      <c r="I110" s="7"/>
    </row>
    <row r="111" spans="1:9" x14ac:dyDescent="0.25">
      <c r="A111" s="5"/>
      <c r="B111" s="6"/>
      <c r="C111" s="6"/>
      <c r="D111" s="6"/>
      <c r="E111" s="13"/>
      <c r="F111" s="13"/>
      <c r="G111" s="13"/>
      <c r="H111" s="13"/>
      <c r="I111" s="7"/>
    </row>
    <row r="112" spans="1:9" x14ac:dyDescent="0.25">
      <c r="A112" s="5"/>
      <c r="B112" s="6"/>
      <c r="C112" s="6"/>
      <c r="D112" s="6"/>
      <c r="E112" s="233"/>
      <c r="F112" s="233"/>
      <c r="G112" s="233"/>
      <c r="H112" s="13"/>
      <c r="I112" s="7"/>
    </row>
    <row r="113" spans="1:9" ht="16.5" thickBot="1" x14ac:dyDescent="0.3">
      <c r="A113" s="9"/>
      <c r="B113" s="10"/>
      <c r="C113" s="10"/>
      <c r="D113" s="10"/>
      <c r="E113" s="11"/>
      <c r="F113" s="11"/>
      <c r="G113" s="11"/>
      <c r="H113" s="11"/>
      <c r="I113" s="12"/>
    </row>
    <row r="118" spans="1:9" x14ac:dyDescent="0.25">
      <c r="B118" s="254" t="s">
        <v>26</v>
      </c>
      <c r="C118" s="254"/>
    </row>
    <row r="119" spans="1:9" x14ac:dyDescent="0.25">
      <c r="B119" s="254" t="s">
        <v>27</v>
      </c>
      <c r="C119" s="254"/>
    </row>
    <row r="120" spans="1:9" x14ac:dyDescent="0.25">
      <c r="B120" s="254" t="s">
        <v>28</v>
      </c>
      <c r="C120" s="254"/>
    </row>
    <row r="121" spans="1:9" x14ac:dyDescent="0.25">
      <c r="B121" s="254" t="s">
        <v>226</v>
      </c>
      <c r="C121" s="254"/>
    </row>
    <row r="122" spans="1:9" x14ac:dyDescent="0.25">
      <c r="B122" s="254" t="s">
        <v>29</v>
      </c>
      <c r="C122" s="254"/>
    </row>
    <row r="123" spans="1:9" x14ac:dyDescent="0.25">
      <c r="B123" s="295" t="s">
        <v>337</v>
      </c>
      <c r="C123" s="296"/>
    </row>
    <row r="124" spans="1:9" x14ac:dyDescent="0.25">
      <c r="B124" s="254" t="s">
        <v>227</v>
      </c>
      <c r="C124" s="254"/>
    </row>
    <row r="125" spans="1:9" x14ac:dyDescent="0.25">
      <c r="B125" s="297"/>
      <c r="C125" s="297"/>
    </row>
    <row r="126" spans="1:9" x14ac:dyDescent="0.25">
      <c r="B126" s="273"/>
      <c r="C126" s="274"/>
    </row>
    <row r="127" spans="1:9" x14ac:dyDescent="0.25">
      <c r="B127" s="295" t="s">
        <v>230</v>
      </c>
      <c r="C127" s="296"/>
    </row>
    <row r="128" spans="1:9" x14ac:dyDescent="0.25">
      <c r="B128" s="295" t="s">
        <v>231</v>
      </c>
      <c r="C128" s="296"/>
    </row>
    <row r="129" spans="2:3" x14ac:dyDescent="0.25">
      <c r="B129" s="295" t="s">
        <v>232</v>
      </c>
      <c r="C129" s="296"/>
    </row>
    <row r="130" spans="2:3" x14ac:dyDescent="0.25">
      <c r="B130" s="254" t="s">
        <v>228</v>
      </c>
      <c r="C130" s="254"/>
    </row>
    <row r="131" spans="2:3" x14ac:dyDescent="0.25">
      <c r="B131" s="273"/>
      <c r="C131" s="274"/>
    </row>
  </sheetData>
  <sheetProtection algorithmName="SHA-512" hashValue="IZUaAfzOi9I/I+MHdu9Ph0Nkkc8rL8PJA15fXedoDtHIHjt0j1Fbvr0xcIN+mSiLtXLYQ00Mzs/1WKt3X315bw==" saltValue="lXGZKwwkUbSciBmBrpE20w==" spinCount="100000" sheet="1" objects="1" scenarios="1" selectLockedCells="1"/>
  <mergeCells count="113">
    <mergeCell ref="B128:C128"/>
    <mergeCell ref="B129:C129"/>
    <mergeCell ref="B130:C130"/>
    <mergeCell ref="B131:C131"/>
    <mergeCell ref="B123:C123"/>
    <mergeCell ref="B124:C124"/>
    <mergeCell ref="B125:C125"/>
    <mergeCell ref="B126:C126"/>
    <mergeCell ref="B127:C127"/>
    <mergeCell ref="B118:C118"/>
    <mergeCell ref="B119:C119"/>
    <mergeCell ref="B120:C120"/>
    <mergeCell ref="B121:C121"/>
    <mergeCell ref="B122:C122"/>
    <mergeCell ref="B94:C94"/>
    <mergeCell ref="D94:E94"/>
    <mergeCell ref="B89:C89"/>
    <mergeCell ref="B92:C92"/>
    <mergeCell ref="B91:C91"/>
    <mergeCell ref="B90:C90"/>
    <mergeCell ref="D93:E93"/>
    <mergeCell ref="D89:E89"/>
    <mergeCell ref="D90:E90"/>
    <mergeCell ref="B104:C104"/>
    <mergeCell ref="B96:C96"/>
    <mergeCell ref="B97:C97"/>
    <mergeCell ref="B98:C98"/>
    <mergeCell ref="D99:E99"/>
    <mergeCell ref="D95:E95"/>
    <mergeCell ref="D105:E105"/>
    <mergeCell ref="B93:C93"/>
    <mergeCell ref="B95:C95"/>
    <mergeCell ref="B99:C99"/>
    <mergeCell ref="B100:C100"/>
    <mergeCell ref="B101:C101"/>
    <mergeCell ref="B102:C102"/>
    <mergeCell ref="B103:C103"/>
    <mergeCell ref="A54:C54"/>
    <mergeCell ref="C70:G70"/>
    <mergeCell ref="B63:G63"/>
    <mergeCell ref="B64:G64"/>
    <mergeCell ref="B65:G65"/>
    <mergeCell ref="B66:G66"/>
    <mergeCell ref="A67:G67"/>
    <mergeCell ref="A60:B60"/>
    <mergeCell ref="A62:H62"/>
    <mergeCell ref="A69:H69"/>
    <mergeCell ref="A74:G74"/>
    <mergeCell ref="C72:G72"/>
    <mergeCell ref="C73:G73"/>
    <mergeCell ref="C71:G71"/>
    <mergeCell ref="B88:C88"/>
    <mergeCell ref="D78:E78"/>
    <mergeCell ref="D79:E79"/>
    <mergeCell ref="D80:E80"/>
    <mergeCell ref="A77:E77"/>
    <mergeCell ref="F105:G105"/>
    <mergeCell ref="F91:G91"/>
    <mergeCell ref="F93:G93"/>
    <mergeCell ref="F92:G92"/>
    <mergeCell ref="F99:G99"/>
    <mergeCell ref="F95:G95"/>
    <mergeCell ref="F96:G96"/>
    <mergeCell ref="F97:G97"/>
    <mergeCell ref="F98:G98"/>
    <mergeCell ref="F94:G94"/>
    <mergeCell ref="F104:G104"/>
    <mergeCell ref="F100:G100"/>
    <mergeCell ref="F101:G101"/>
    <mergeCell ref="F102:G102"/>
    <mergeCell ref="F103:G103"/>
    <mergeCell ref="D98:E98"/>
    <mergeCell ref="A1:I1"/>
    <mergeCell ref="A11:I11"/>
    <mergeCell ref="A76:I76"/>
    <mergeCell ref="D86:E86"/>
    <mergeCell ref="D87:E87"/>
    <mergeCell ref="F87:G87"/>
    <mergeCell ref="A84:B84"/>
    <mergeCell ref="F86:G86"/>
    <mergeCell ref="B86:C86"/>
    <mergeCell ref="B87:C87"/>
    <mergeCell ref="A85:H85"/>
    <mergeCell ref="A52:D52"/>
    <mergeCell ref="A53:I53"/>
    <mergeCell ref="A30:I30"/>
    <mergeCell ref="A7:C7"/>
    <mergeCell ref="A8:C8"/>
    <mergeCell ref="A2:I2"/>
    <mergeCell ref="E112:G112"/>
    <mergeCell ref="A3:B3"/>
    <mergeCell ref="A6:B6"/>
    <mergeCell ref="A4:B4"/>
    <mergeCell ref="A5:B5"/>
    <mergeCell ref="C4:G4"/>
    <mergeCell ref="C5:G5"/>
    <mergeCell ref="A9:C9"/>
    <mergeCell ref="E107:G107"/>
    <mergeCell ref="D91:E91"/>
    <mergeCell ref="D92:E92"/>
    <mergeCell ref="A28:D28"/>
    <mergeCell ref="F88:G88"/>
    <mergeCell ref="F89:G89"/>
    <mergeCell ref="F90:G90"/>
    <mergeCell ref="D88:E88"/>
    <mergeCell ref="A105:C105"/>
    <mergeCell ref="D104:E104"/>
    <mergeCell ref="D100:E100"/>
    <mergeCell ref="D101:E101"/>
    <mergeCell ref="D102:E102"/>
    <mergeCell ref="D103:E103"/>
    <mergeCell ref="D96:E96"/>
    <mergeCell ref="D97:E97"/>
  </mergeCells>
  <dataValidations count="1">
    <dataValidation operator="equal" allowBlank="1" showInputMessage="1" showErrorMessage="1" sqref="C5"/>
  </dataValidations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rowBreaks count="3" manualBreakCount="3">
    <brk id="28" max="16383" man="1"/>
    <brk id="53" max="16383" man="1"/>
    <brk id="75" max="16383" man="1"/>
  </rowBreaks>
  <ignoredErrors>
    <ignoredError sqref="C4:C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'LEGENDA - OPIS'!$B$24:$B$28</xm:f>
          </x14:formula1>
          <xm:sqref>B71:B73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zoomScale="90" zoomScaleNormal="90" workbookViewId="0">
      <selection activeCell="D16" sqref="D16"/>
    </sheetView>
  </sheetViews>
  <sheetFormatPr defaultRowHeight="15.75" x14ac:dyDescent="0.25"/>
  <cols>
    <col min="1" max="1" width="6.42578125" style="57" customWidth="1"/>
    <col min="2" max="2" width="27.7109375" style="57" customWidth="1"/>
    <col min="3" max="3" width="29.28515625" style="57" customWidth="1"/>
    <col min="4" max="4" width="23.7109375" style="57" customWidth="1"/>
    <col min="5" max="5" width="23.140625" style="57" customWidth="1"/>
    <col min="6" max="6" width="23.42578125" style="57" customWidth="1"/>
    <col min="7" max="16384" width="9.140625" style="57"/>
  </cols>
  <sheetData>
    <row r="1" spans="1:6" x14ac:dyDescent="0.25">
      <c r="A1" s="218" t="s">
        <v>330</v>
      </c>
      <c r="B1" s="218"/>
      <c r="C1" s="218"/>
    </row>
    <row r="2" spans="1:6" x14ac:dyDescent="0.25">
      <c r="A2" s="218" t="s">
        <v>331</v>
      </c>
      <c r="B2" s="218"/>
      <c r="C2" s="218"/>
    </row>
    <row r="3" spans="1:6" x14ac:dyDescent="0.25">
      <c r="A3" s="218" t="s">
        <v>332</v>
      </c>
      <c r="B3" s="218"/>
      <c r="C3" s="218"/>
    </row>
    <row r="4" spans="1:6" x14ac:dyDescent="0.25">
      <c r="A4" s="218" t="s">
        <v>329</v>
      </c>
      <c r="B4" s="218"/>
      <c r="C4" s="218"/>
    </row>
    <row r="5" spans="1:6" ht="33" customHeight="1" x14ac:dyDescent="0.25">
      <c r="A5" s="298" t="s">
        <v>293</v>
      </c>
      <c r="B5" s="298"/>
      <c r="C5" s="298"/>
      <c r="D5" s="298"/>
      <c r="E5" s="298"/>
      <c r="F5" s="298"/>
    </row>
    <row r="6" spans="1:6" ht="23.25" customHeight="1" x14ac:dyDescent="0.25">
      <c r="A6" s="299" t="s">
        <v>294</v>
      </c>
      <c r="B6" s="299"/>
      <c r="C6" s="299"/>
      <c r="D6" s="299"/>
      <c r="E6" s="299"/>
      <c r="F6" s="299"/>
    </row>
    <row r="7" spans="1:6" ht="10.5" customHeight="1" x14ac:dyDescent="0.25">
      <c r="A7" s="88"/>
      <c r="B7" s="88"/>
      <c r="C7" s="88"/>
      <c r="D7" s="88"/>
      <c r="E7" s="88"/>
      <c r="F7" s="88"/>
    </row>
    <row r="8" spans="1:6" ht="22.5" customHeight="1" x14ac:dyDescent="0.25">
      <c r="A8" s="181" t="s">
        <v>295</v>
      </c>
      <c r="B8" s="181"/>
      <c r="C8" s="181"/>
      <c r="D8" s="89"/>
      <c r="E8" s="89"/>
      <c r="F8" s="89"/>
    </row>
    <row r="9" spans="1:6" ht="21" customHeight="1" x14ac:dyDescent="0.25">
      <c r="A9" s="182" t="s">
        <v>296</v>
      </c>
      <c r="B9" s="182"/>
      <c r="C9" s="182"/>
      <c r="D9" s="89"/>
      <c r="E9" s="89"/>
      <c r="F9" s="89"/>
    </row>
    <row r="10" spans="1:6" ht="20.25" customHeight="1" x14ac:dyDescent="0.25">
      <c r="A10" s="182" t="s">
        <v>297</v>
      </c>
      <c r="B10" s="182"/>
      <c r="C10" s="182"/>
      <c r="D10" s="89"/>
      <c r="E10" s="89"/>
      <c r="F10" s="89"/>
    </row>
    <row r="11" spans="1:6" ht="33" customHeight="1" x14ac:dyDescent="0.25">
      <c r="A11" s="182" t="s">
        <v>306</v>
      </c>
      <c r="B11" s="182"/>
      <c r="C11" s="182"/>
      <c r="D11" s="182"/>
      <c r="E11" s="182"/>
      <c r="F11" s="182"/>
    </row>
    <row r="12" spans="1:6" ht="16.5" customHeight="1" x14ac:dyDescent="0.25">
      <c r="A12" s="88"/>
      <c r="B12" s="88"/>
      <c r="C12" s="88"/>
      <c r="D12" s="88"/>
      <c r="E12" s="88"/>
      <c r="F12" s="88"/>
    </row>
    <row r="13" spans="1:6" ht="23.25" customHeight="1" x14ac:dyDescent="0.25">
      <c r="A13" s="303" t="s">
        <v>123</v>
      </c>
      <c r="B13" s="303"/>
      <c r="C13" s="303"/>
      <c r="D13" s="303"/>
      <c r="E13" s="303"/>
      <c r="F13" s="303"/>
    </row>
    <row r="14" spans="1:6" ht="30.75" customHeight="1" x14ac:dyDescent="0.25">
      <c r="A14" s="59" t="s">
        <v>2</v>
      </c>
      <c r="B14" s="306" t="s">
        <v>308</v>
      </c>
      <c r="C14" s="307"/>
      <c r="D14" s="184"/>
      <c r="E14" s="212"/>
      <c r="F14" s="185"/>
    </row>
    <row r="15" spans="1:6" ht="21.75" customHeight="1" x14ac:dyDescent="0.25">
      <c r="A15" s="59" t="s">
        <v>3</v>
      </c>
      <c r="B15" s="306" t="s">
        <v>309</v>
      </c>
      <c r="C15" s="307"/>
      <c r="D15" s="184"/>
      <c r="E15" s="212"/>
      <c r="F15" s="185"/>
    </row>
    <row r="16" spans="1:6" ht="22.5" customHeight="1" x14ac:dyDescent="0.25">
      <c r="A16" s="59" t="s">
        <v>4</v>
      </c>
      <c r="B16" s="306" t="s">
        <v>126</v>
      </c>
      <c r="C16" s="307"/>
      <c r="D16" s="146"/>
      <c r="E16" s="59" t="s">
        <v>127</v>
      </c>
      <c r="F16" s="146"/>
    </row>
    <row r="17" spans="1:6" ht="18" customHeight="1" x14ac:dyDescent="0.25">
      <c r="A17" s="59" t="s">
        <v>5</v>
      </c>
      <c r="B17" s="306" t="s">
        <v>128</v>
      </c>
      <c r="C17" s="307"/>
      <c r="D17" s="180"/>
      <c r="E17" s="59" t="s">
        <v>129</v>
      </c>
      <c r="F17" s="180"/>
    </row>
    <row r="18" spans="1:6" ht="21.75" customHeight="1" x14ac:dyDescent="0.25">
      <c r="A18" s="59" t="s">
        <v>7</v>
      </c>
      <c r="B18" s="306" t="s">
        <v>310</v>
      </c>
      <c r="C18" s="307"/>
      <c r="D18" s="180"/>
      <c r="E18" s="59" t="s">
        <v>301</v>
      </c>
      <c r="F18" s="180"/>
    </row>
    <row r="19" spans="1:6" ht="24" customHeight="1" x14ac:dyDescent="0.25">
      <c r="A19" s="59" t="s">
        <v>8</v>
      </c>
      <c r="B19" s="306" t="s">
        <v>132</v>
      </c>
      <c r="C19" s="307"/>
      <c r="D19" s="184"/>
      <c r="E19" s="212"/>
      <c r="F19" s="185"/>
    </row>
    <row r="20" spans="1:6" ht="21" customHeight="1" x14ac:dyDescent="0.25">
      <c r="A20" s="59" t="s">
        <v>9</v>
      </c>
      <c r="B20" s="306" t="s">
        <v>307</v>
      </c>
      <c r="C20" s="307"/>
      <c r="D20" s="184"/>
      <c r="E20" s="212"/>
      <c r="F20" s="185"/>
    </row>
    <row r="21" spans="1:6" ht="19.5" customHeight="1" x14ac:dyDescent="0.25">
      <c r="A21" s="59" t="s">
        <v>10</v>
      </c>
      <c r="B21" s="306" t="s">
        <v>133</v>
      </c>
      <c r="C21" s="307"/>
      <c r="D21" s="184"/>
      <c r="E21" s="212"/>
      <c r="F21" s="185"/>
    </row>
    <row r="22" spans="1:6" ht="22.5" customHeight="1" x14ac:dyDescent="0.25">
      <c r="A22" s="59" t="s">
        <v>11</v>
      </c>
      <c r="B22" s="306" t="s">
        <v>134</v>
      </c>
      <c r="C22" s="307"/>
      <c r="D22" s="184"/>
      <c r="E22" s="212"/>
      <c r="F22" s="185"/>
    </row>
    <row r="23" spans="1:6" ht="16.5" thickBot="1" x14ac:dyDescent="0.3"/>
    <row r="24" spans="1:6" ht="27" customHeight="1" x14ac:dyDescent="0.25">
      <c r="A24" s="339" t="s">
        <v>0</v>
      </c>
      <c r="B24" s="340"/>
      <c r="C24" s="340"/>
      <c r="D24" s="340"/>
      <c r="E24" s="340"/>
      <c r="F24" s="341"/>
    </row>
    <row r="25" spans="1:6" ht="48.75" customHeight="1" x14ac:dyDescent="0.25">
      <c r="A25" s="90" t="s">
        <v>2</v>
      </c>
      <c r="B25" s="304" t="s">
        <v>302</v>
      </c>
      <c r="C25" s="305"/>
      <c r="D25" s="344"/>
      <c r="E25" s="345"/>
      <c r="F25" s="346"/>
    </row>
    <row r="26" spans="1:6" ht="33" customHeight="1" x14ac:dyDescent="0.25">
      <c r="A26" s="90" t="s">
        <v>3</v>
      </c>
      <c r="B26" s="304" t="s">
        <v>303</v>
      </c>
      <c r="C26" s="305"/>
      <c r="D26" s="344"/>
      <c r="E26" s="345"/>
      <c r="F26" s="346"/>
    </row>
    <row r="27" spans="1:6" s="58" customFormat="1" ht="36.75" customHeight="1" x14ac:dyDescent="0.25">
      <c r="A27" s="91" t="s">
        <v>4</v>
      </c>
      <c r="B27" s="311" t="s">
        <v>292</v>
      </c>
      <c r="C27" s="311"/>
      <c r="D27" s="311"/>
      <c r="E27" s="311"/>
      <c r="F27" s="312"/>
    </row>
    <row r="28" spans="1:6" ht="87" customHeight="1" x14ac:dyDescent="0.25">
      <c r="A28" s="300"/>
      <c r="B28" s="301"/>
      <c r="C28" s="301"/>
      <c r="D28" s="301"/>
      <c r="E28" s="301"/>
      <c r="F28" s="302"/>
    </row>
    <row r="29" spans="1:6" s="58" customFormat="1" ht="37.5" customHeight="1" x14ac:dyDescent="0.25">
      <c r="A29" s="91" t="s">
        <v>5</v>
      </c>
      <c r="B29" s="311" t="s">
        <v>300</v>
      </c>
      <c r="C29" s="311"/>
      <c r="D29" s="311"/>
      <c r="E29" s="311"/>
      <c r="F29" s="312"/>
    </row>
    <row r="30" spans="1:6" ht="35.25" customHeight="1" x14ac:dyDescent="0.25">
      <c r="A30" s="77" t="s">
        <v>262</v>
      </c>
      <c r="B30" s="308"/>
      <c r="C30" s="309"/>
      <c r="D30" s="309"/>
      <c r="E30" s="309"/>
      <c r="F30" s="310"/>
    </row>
    <row r="31" spans="1:6" ht="33" customHeight="1" x14ac:dyDescent="0.25">
      <c r="A31" s="77" t="s">
        <v>263</v>
      </c>
      <c r="B31" s="308"/>
      <c r="C31" s="309"/>
      <c r="D31" s="309"/>
      <c r="E31" s="309"/>
      <c r="F31" s="310"/>
    </row>
    <row r="32" spans="1:6" ht="31.5" customHeight="1" x14ac:dyDescent="0.25">
      <c r="A32" s="77" t="s">
        <v>264</v>
      </c>
      <c r="B32" s="308"/>
      <c r="C32" s="309"/>
      <c r="D32" s="309"/>
      <c r="E32" s="309"/>
      <c r="F32" s="310"/>
    </row>
    <row r="33" spans="1:6" ht="33" customHeight="1" x14ac:dyDescent="0.25">
      <c r="A33" s="77" t="s">
        <v>304</v>
      </c>
      <c r="B33" s="308"/>
      <c r="C33" s="309"/>
      <c r="D33" s="309"/>
      <c r="E33" s="309"/>
      <c r="F33" s="310"/>
    </row>
    <row r="34" spans="1:6" ht="35.25" customHeight="1" x14ac:dyDescent="0.25">
      <c r="A34" s="77" t="s">
        <v>305</v>
      </c>
      <c r="B34" s="308"/>
      <c r="C34" s="309"/>
      <c r="D34" s="309"/>
      <c r="E34" s="309"/>
      <c r="F34" s="310"/>
    </row>
    <row r="35" spans="1:6" s="58" customFormat="1" ht="51" customHeight="1" x14ac:dyDescent="0.25">
      <c r="A35" s="91" t="s">
        <v>7</v>
      </c>
      <c r="B35" s="311" t="s">
        <v>298</v>
      </c>
      <c r="C35" s="311"/>
      <c r="D35" s="311"/>
      <c r="E35" s="311"/>
      <c r="F35" s="312"/>
    </row>
    <row r="36" spans="1:6" ht="135" customHeight="1" x14ac:dyDescent="0.25">
      <c r="A36" s="300"/>
      <c r="B36" s="301"/>
      <c r="C36" s="301"/>
      <c r="D36" s="301"/>
      <c r="E36" s="301"/>
      <c r="F36" s="302"/>
    </row>
    <row r="37" spans="1:6" s="58" customFormat="1" ht="35.25" customHeight="1" x14ac:dyDescent="0.25">
      <c r="A37" s="91" t="s">
        <v>8</v>
      </c>
      <c r="B37" s="311" t="s">
        <v>282</v>
      </c>
      <c r="C37" s="311"/>
      <c r="D37" s="311"/>
      <c r="E37" s="311"/>
      <c r="F37" s="312"/>
    </row>
    <row r="38" spans="1:6" ht="167.25" customHeight="1" x14ac:dyDescent="0.25">
      <c r="A38" s="300"/>
      <c r="B38" s="301"/>
      <c r="C38" s="301"/>
      <c r="D38" s="301"/>
      <c r="E38" s="301"/>
      <c r="F38" s="302"/>
    </row>
    <row r="39" spans="1:6" s="58" customFormat="1" ht="30" customHeight="1" x14ac:dyDescent="0.25">
      <c r="A39" s="91" t="s">
        <v>9</v>
      </c>
      <c r="B39" s="311" t="s">
        <v>291</v>
      </c>
      <c r="C39" s="311"/>
      <c r="D39" s="311"/>
      <c r="E39" s="311"/>
      <c r="F39" s="312"/>
    </row>
    <row r="40" spans="1:6" ht="120.75" customHeight="1" x14ac:dyDescent="0.25">
      <c r="A40" s="300"/>
      <c r="B40" s="301"/>
      <c r="C40" s="301"/>
      <c r="D40" s="301"/>
      <c r="E40" s="301"/>
      <c r="F40" s="302"/>
    </row>
    <row r="41" spans="1:6" s="58" customFormat="1" ht="33" customHeight="1" x14ac:dyDescent="0.25">
      <c r="A41" s="91" t="s">
        <v>10</v>
      </c>
      <c r="B41" s="311" t="s">
        <v>283</v>
      </c>
      <c r="C41" s="311"/>
      <c r="D41" s="311"/>
      <c r="E41" s="311"/>
      <c r="F41" s="312"/>
    </row>
    <row r="42" spans="1:6" ht="129.75" customHeight="1" x14ac:dyDescent="0.25">
      <c r="A42" s="300"/>
      <c r="B42" s="301"/>
      <c r="C42" s="301"/>
      <c r="D42" s="301"/>
      <c r="E42" s="301"/>
      <c r="F42" s="302"/>
    </row>
    <row r="43" spans="1:6" s="58" customFormat="1" ht="39.75" customHeight="1" x14ac:dyDescent="0.25">
      <c r="A43" s="91" t="s">
        <v>11</v>
      </c>
      <c r="B43" s="311" t="s">
        <v>284</v>
      </c>
      <c r="C43" s="311"/>
      <c r="D43" s="311"/>
      <c r="E43" s="311"/>
      <c r="F43" s="312"/>
    </row>
    <row r="44" spans="1:6" ht="99" customHeight="1" x14ac:dyDescent="0.25">
      <c r="A44" s="300"/>
      <c r="B44" s="301"/>
      <c r="C44" s="301"/>
      <c r="D44" s="301"/>
      <c r="E44" s="301"/>
      <c r="F44" s="302"/>
    </row>
    <row r="45" spans="1:6" s="58" customFormat="1" ht="33" customHeight="1" x14ac:dyDescent="0.25">
      <c r="A45" s="91" t="s">
        <v>12</v>
      </c>
      <c r="B45" s="311" t="s">
        <v>285</v>
      </c>
      <c r="C45" s="311"/>
      <c r="D45" s="311"/>
      <c r="E45" s="311"/>
      <c r="F45" s="312"/>
    </row>
    <row r="46" spans="1:6" ht="87.75" customHeight="1" x14ac:dyDescent="0.25">
      <c r="A46" s="300"/>
      <c r="B46" s="301"/>
      <c r="C46" s="301"/>
      <c r="D46" s="301"/>
      <c r="E46" s="301"/>
      <c r="F46" s="302"/>
    </row>
    <row r="47" spans="1:6" s="58" customFormat="1" ht="39.75" customHeight="1" x14ac:dyDescent="0.25">
      <c r="A47" s="91" t="s">
        <v>35</v>
      </c>
      <c r="B47" s="311" t="s">
        <v>299</v>
      </c>
      <c r="C47" s="311"/>
      <c r="D47" s="311"/>
      <c r="E47" s="311"/>
      <c r="F47" s="312"/>
    </row>
    <row r="48" spans="1:6" ht="104.25" customHeight="1" x14ac:dyDescent="0.25">
      <c r="A48" s="300"/>
      <c r="B48" s="301"/>
      <c r="C48" s="301"/>
      <c r="D48" s="301"/>
      <c r="E48" s="301"/>
      <c r="F48" s="302"/>
    </row>
    <row r="49" spans="1:6" s="58" customFormat="1" ht="26.25" customHeight="1" x14ac:dyDescent="0.25">
      <c r="A49" s="59" t="s">
        <v>36</v>
      </c>
      <c r="B49" s="311" t="s">
        <v>311</v>
      </c>
      <c r="C49" s="311"/>
      <c r="D49" s="311"/>
      <c r="E49" s="311"/>
      <c r="F49" s="311"/>
    </row>
    <row r="50" spans="1:6" ht="95.25" customHeight="1" x14ac:dyDescent="0.25">
      <c r="A50" s="308"/>
      <c r="B50" s="309"/>
      <c r="C50" s="309"/>
      <c r="D50" s="309"/>
      <c r="E50" s="309"/>
      <c r="F50" s="338"/>
    </row>
    <row r="51" spans="1:6" ht="16.5" thickBot="1" x14ac:dyDescent="0.3"/>
    <row r="52" spans="1:6" ht="27.75" customHeight="1" x14ac:dyDescent="0.25">
      <c r="A52" s="339" t="s">
        <v>289</v>
      </c>
      <c r="B52" s="340"/>
      <c r="C52" s="340"/>
      <c r="D52" s="340"/>
      <c r="E52" s="340"/>
      <c r="F52" s="341"/>
    </row>
    <row r="53" spans="1:6" s="87" customFormat="1" ht="12" customHeight="1" x14ac:dyDescent="0.25">
      <c r="A53" s="92"/>
      <c r="B53" s="93"/>
      <c r="C53" s="93"/>
      <c r="D53" s="93"/>
      <c r="E53" s="93"/>
      <c r="F53" s="94"/>
    </row>
    <row r="54" spans="1:6" ht="15.75" customHeight="1" x14ac:dyDescent="0.25">
      <c r="A54" s="333" t="s">
        <v>33</v>
      </c>
      <c r="B54" s="334"/>
      <c r="C54" s="334"/>
      <c r="D54" s="334"/>
      <c r="E54" s="334"/>
      <c r="F54" s="335"/>
    </row>
    <row r="55" spans="1:6" ht="47.25" customHeight="1" x14ac:dyDescent="0.25">
      <c r="A55" s="91" t="s">
        <v>19</v>
      </c>
      <c r="B55" s="336" t="s">
        <v>266</v>
      </c>
      <c r="C55" s="336"/>
      <c r="D55" s="59" t="s">
        <v>1</v>
      </c>
      <c r="E55" s="336" t="s">
        <v>236</v>
      </c>
      <c r="F55" s="332"/>
    </row>
    <row r="56" spans="1:6" ht="20.25" customHeight="1" x14ac:dyDescent="0.25">
      <c r="A56" s="91" t="s">
        <v>2</v>
      </c>
      <c r="B56" s="311" t="s">
        <v>31</v>
      </c>
      <c r="C56" s="311"/>
      <c r="D56" s="95">
        <f>E77</f>
        <v>0</v>
      </c>
      <c r="E56" s="342" t="str">
        <f>IF(D56=0,"0,00%",D56/$D$61)</f>
        <v>0,00%</v>
      </c>
      <c r="F56" s="343"/>
    </row>
    <row r="57" spans="1:6" ht="26.25" customHeight="1" x14ac:dyDescent="0.25">
      <c r="A57" s="91" t="s">
        <v>3</v>
      </c>
      <c r="B57" s="311" t="s">
        <v>233</v>
      </c>
      <c r="C57" s="311"/>
      <c r="D57" s="95">
        <f>F77</f>
        <v>0</v>
      </c>
      <c r="E57" s="342" t="str">
        <f>IF(D57=0,"0,00%",D57/$D$61)</f>
        <v>0,00%</v>
      </c>
      <c r="F57" s="343"/>
    </row>
    <row r="58" spans="1:6" ht="21" customHeight="1" x14ac:dyDescent="0.25">
      <c r="A58" s="96" t="s">
        <v>48</v>
      </c>
      <c r="B58" s="337" t="s">
        <v>234</v>
      </c>
      <c r="C58" s="337"/>
      <c r="D58" s="168"/>
      <c r="E58" s="97"/>
      <c r="F58" s="98"/>
    </row>
    <row r="59" spans="1:6" ht="20.25" customHeight="1" x14ac:dyDescent="0.25">
      <c r="A59" s="96" t="s">
        <v>49</v>
      </c>
      <c r="B59" s="337" t="s">
        <v>50</v>
      </c>
      <c r="C59" s="337"/>
      <c r="D59" s="168"/>
      <c r="E59" s="97"/>
      <c r="F59" s="98"/>
    </row>
    <row r="60" spans="1:6" ht="21.75" customHeight="1" x14ac:dyDescent="0.25">
      <c r="A60" s="99" t="s">
        <v>51</v>
      </c>
      <c r="B60" s="328" t="s">
        <v>52</v>
      </c>
      <c r="C60" s="328"/>
      <c r="D60" s="169"/>
      <c r="E60" s="97"/>
      <c r="F60" s="98"/>
    </row>
    <row r="61" spans="1:6" ht="24" customHeight="1" x14ac:dyDescent="0.25">
      <c r="A61" s="329" t="s">
        <v>235</v>
      </c>
      <c r="B61" s="330"/>
      <c r="C61" s="330"/>
      <c r="D61" s="100">
        <f>D56+D57</f>
        <v>0</v>
      </c>
      <c r="E61" s="331">
        <f>SUM(E56:F57)</f>
        <v>0</v>
      </c>
      <c r="F61" s="332"/>
    </row>
    <row r="62" spans="1:6" x14ac:dyDescent="0.25">
      <c r="A62" s="101"/>
      <c r="B62" s="102"/>
      <c r="C62" s="102"/>
      <c r="D62" s="103"/>
      <c r="E62" s="62"/>
      <c r="F62" s="104"/>
    </row>
    <row r="63" spans="1:6" ht="15.75" customHeight="1" x14ac:dyDescent="0.25">
      <c r="A63" s="333" t="s">
        <v>32</v>
      </c>
      <c r="B63" s="334"/>
      <c r="C63" s="334"/>
      <c r="D63" s="334"/>
      <c r="E63" s="334"/>
      <c r="F63" s="335"/>
    </row>
    <row r="64" spans="1:6" s="58" customFormat="1" x14ac:dyDescent="0.25">
      <c r="A64" s="91" t="s">
        <v>19</v>
      </c>
      <c r="B64" s="336" t="s">
        <v>25</v>
      </c>
      <c r="C64" s="336"/>
      <c r="D64" s="59" t="s">
        <v>6</v>
      </c>
      <c r="E64" s="59" t="s">
        <v>30</v>
      </c>
      <c r="F64" s="105" t="s">
        <v>41</v>
      </c>
    </row>
    <row r="65" spans="1:6" ht="20.25" customHeight="1" x14ac:dyDescent="0.25">
      <c r="A65" s="91" t="s">
        <v>2</v>
      </c>
      <c r="B65" s="198" t="s">
        <v>286</v>
      </c>
      <c r="C65" s="315"/>
      <c r="D65" s="100">
        <f t="shared" ref="D65:D72" si="0">E65+F65</f>
        <v>0</v>
      </c>
      <c r="E65" s="156"/>
      <c r="F65" s="161"/>
    </row>
    <row r="66" spans="1:6" ht="19.5" customHeight="1" x14ac:dyDescent="0.25">
      <c r="A66" s="91" t="s">
        <v>3</v>
      </c>
      <c r="B66" s="198" t="s">
        <v>287</v>
      </c>
      <c r="C66" s="315"/>
      <c r="D66" s="100">
        <f t="shared" si="0"/>
        <v>0</v>
      </c>
      <c r="E66" s="156"/>
      <c r="F66" s="161"/>
    </row>
    <row r="67" spans="1:6" ht="18.75" customHeight="1" x14ac:dyDescent="0.25">
      <c r="A67" s="91" t="s">
        <v>4</v>
      </c>
      <c r="B67" s="198" t="s">
        <v>288</v>
      </c>
      <c r="C67" s="315"/>
      <c r="D67" s="100">
        <f t="shared" si="0"/>
        <v>0</v>
      </c>
      <c r="E67" s="156"/>
      <c r="F67" s="161"/>
    </row>
    <row r="68" spans="1:6" ht="18.75" customHeight="1" x14ac:dyDescent="0.25">
      <c r="A68" s="91" t="s">
        <v>5</v>
      </c>
      <c r="B68" s="198" t="s">
        <v>267</v>
      </c>
      <c r="C68" s="315"/>
      <c r="D68" s="100">
        <f t="shared" si="0"/>
        <v>0</v>
      </c>
      <c r="E68" s="156"/>
      <c r="F68" s="161"/>
    </row>
    <row r="69" spans="1:6" ht="16.5" customHeight="1" x14ac:dyDescent="0.25">
      <c r="A69" s="91" t="s">
        <v>7</v>
      </c>
      <c r="B69" s="198" t="s">
        <v>271</v>
      </c>
      <c r="C69" s="315"/>
      <c r="D69" s="100">
        <f t="shared" si="0"/>
        <v>0</v>
      </c>
      <c r="E69" s="100">
        <f>SUM(E70:E72)</f>
        <v>0</v>
      </c>
      <c r="F69" s="106">
        <f>SUM(F70:F72)</f>
        <v>0</v>
      </c>
    </row>
    <row r="70" spans="1:6" ht="19.5" customHeight="1" x14ac:dyDescent="0.25">
      <c r="A70" s="107" t="s">
        <v>262</v>
      </c>
      <c r="B70" s="207"/>
      <c r="C70" s="209"/>
      <c r="D70" s="108">
        <f t="shared" si="0"/>
        <v>0</v>
      </c>
      <c r="E70" s="156"/>
      <c r="F70" s="161"/>
    </row>
    <row r="71" spans="1:6" ht="20.25" customHeight="1" x14ac:dyDescent="0.25">
      <c r="A71" s="107" t="s">
        <v>263</v>
      </c>
      <c r="B71" s="207"/>
      <c r="C71" s="209"/>
      <c r="D71" s="108">
        <f t="shared" si="0"/>
        <v>0</v>
      </c>
      <c r="E71" s="156"/>
      <c r="F71" s="161"/>
    </row>
    <row r="72" spans="1:6" ht="18.75" customHeight="1" x14ac:dyDescent="0.25">
      <c r="A72" s="107" t="s">
        <v>264</v>
      </c>
      <c r="B72" s="207"/>
      <c r="C72" s="209"/>
      <c r="D72" s="108">
        <f t="shared" si="0"/>
        <v>0</v>
      </c>
      <c r="E72" s="156"/>
      <c r="F72" s="161"/>
    </row>
    <row r="73" spans="1:6" ht="21.75" customHeight="1" x14ac:dyDescent="0.25">
      <c r="A73" s="91" t="s">
        <v>8</v>
      </c>
      <c r="B73" s="198" t="s">
        <v>273</v>
      </c>
      <c r="C73" s="315"/>
      <c r="D73" s="100">
        <f>E73+F73</f>
        <v>0</v>
      </c>
      <c r="E73" s="100">
        <f>SUM(E74:E76)</f>
        <v>0</v>
      </c>
      <c r="F73" s="106">
        <f>SUM(F74:F76)</f>
        <v>0</v>
      </c>
    </row>
    <row r="74" spans="1:6" ht="19.5" customHeight="1" x14ac:dyDescent="0.25">
      <c r="A74" s="107" t="s">
        <v>237</v>
      </c>
      <c r="B74" s="207"/>
      <c r="C74" s="209"/>
      <c r="D74" s="108">
        <f t="shared" ref="D74:D76" si="1">E74+F74</f>
        <v>0</v>
      </c>
      <c r="E74" s="156"/>
      <c r="F74" s="161"/>
    </row>
    <row r="75" spans="1:6" ht="19.5" customHeight="1" x14ac:dyDescent="0.25">
      <c r="A75" s="107" t="s">
        <v>238</v>
      </c>
      <c r="B75" s="207"/>
      <c r="C75" s="209"/>
      <c r="D75" s="108">
        <f t="shared" si="1"/>
        <v>0</v>
      </c>
      <c r="E75" s="156"/>
      <c r="F75" s="161"/>
    </row>
    <row r="76" spans="1:6" ht="21.75" customHeight="1" x14ac:dyDescent="0.25">
      <c r="A76" s="107" t="s">
        <v>239</v>
      </c>
      <c r="B76" s="207"/>
      <c r="C76" s="209"/>
      <c r="D76" s="108">
        <f t="shared" si="1"/>
        <v>0</v>
      </c>
      <c r="E76" s="156"/>
      <c r="F76" s="161"/>
    </row>
    <row r="77" spans="1:6" s="58" customFormat="1" ht="27" customHeight="1" thickBot="1" x14ac:dyDescent="0.3">
      <c r="A77" s="316" t="s">
        <v>272</v>
      </c>
      <c r="B77" s="317"/>
      <c r="C77" s="318"/>
      <c r="D77" s="109">
        <f>SUM(D65:D69,D73)</f>
        <v>0</v>
      </c>
      <c r="E77" s="109">
        <f t="shared" ref="E77:F77" si="2">SUM(E65:E69,E73)</f>
        <v>0</v>
      </c>
      <c r="F77" s="110">
        <f t="shared" si="2"/>
        <v>0</v>
      </c>
    </row>
    <row r="78" spans="1:6" ht="16.5" thickBot="1" x14ac:dyDescent="0.3"/>
    <row r="79" spans="1:6" ht="64.5" customHeight="1" x14ac:dyDescent="0.25">
      <c r="A79" s="319" t="s">
        <v>13</v>
      </c>
      <c r="B79" s="320"/>
      <c r="C79" s="320"/>
      <c r="D79" s="320"/>
      <c r="E79" s="320"/>
      <c r="F79" s="321"/>
    </row>
    <row r="80" spans="1:6" ht="31.5" customHeight="1" x14ac:dyDescent="0.25">
      <c r="A80" s="322" t="s">
        <v>14</v>
      </c>
      <c r="B80" s="323"/>
      <c r="C80" s="323"/>
      <c r="D80" s="323"/>
      <c r="E80" s="323"/>
      <c r="F80" s="324"/>
    </row>
    <row r="81" spans="1:6" ht="58.5" customHeight="1" x14ac:dyDescent="0.25">
      <c r="A81" s="322" t="s">
        <v>15</v>
      </c>
      <c r="B81" s="323"/>
      <c r="C81" s="323"/>
      <c r="D81" s="323"/>
      <c r="E81" s="323"/>
      <c r="F81" s="324"/>
    </row>
    <row r="82" spans="1:6" ht="18" customHeight="1" x14ac:dyDescent="0.25">
      <c r="A82" s="325" t="s">
        <v>53</v>
      </c>
      <c r="B82" s="326"/>
      <c r="C82" s="195"/>
      <c r="D82" s="195"/>
      <c r="E82" s="72"/>
      <c r="F82" s="98"/>
    </row>
    <row r="83" spans="1:6" ht="18" customHeight="1" x14ac:dyDescent="0.25">
      <c r="A83" s="111"/>
      <c r="B83" s="112"/>
      <c r="C83" s="137"/>
      <c r="D83" s="137"/>
      <c r="E83" s="72"/>
      <c r="F83" s="98"/>
    </row>
    <row r="84" spans="1:6" x14ac:dyDescent="0.25">
      <c r="A84" s="325" t="s">
        <v>276</v>
      </c>
      <c r="B84" s="326"/>
      <c r="C84" s="195"/>
      <c r="D84" s="195"/>
      <c r="E84" s="72"/>
      <c r="F84" s="98"/>
    </row>
    <row r="85" spans="1:6" x14ac:dyDescent="0.25">
      <c r="A85" s="113"/>
      <c r="B85" s="72"/>
      <c r="C85" s="72"/>
      <c r="D85" s="72"/>
      <c r="E85" s="72"/>
      <c r="F85" s="98"/>
    </row>
    <row r="86" spans="1:6" ht="21.75" customHeight="1" x14ac:dyDescent="0.25">
      <c r="A86" s="113"/>
      <c r="B86" s="72"/>
      <c r="C86" s="72"/>
      <c r="D86" s="72"/>
      <c r="E86" s="72"/>
      <c r="F86" s="98"/>
    </row>
    <row r="87" spans="1:6" x14ac:dyDescent="0.25">
      <c r="A87" s="113"/>
      <c r="B87" s="72"/>
      <c r="C87" s="72"/>
      <c r="D87" s="72" t="s">
        <v>16</v>
      </c>
      <c r="E87" s="72"/>
      <c r="F87" s="98"/>
    </row>
    <row r="88" spans="1:6" x14ac:dyDescent="0.25">
      <c r="A88" s="113"/>
      <c r="B88" s="72"/>
      <c r="C88" s="72"/>
      <c r="D88" s="72"/>
      <c r="E88" s="72"/>
      <c r="F88" s="98"/>
    </row>
    <row r="89" spans="1:6" x14ac:dyDescent="0.25">
      <c r="A89" s="113"/>
      <c r="B89" s="72"/>
      <c r="C89" s="72"/>
      <c r="D89" s="72"/>
      <c r="E89" s="201"/>
      <c r="F89" s="327"/>
    </row>
    <row r="90" spans="1:6" x14ac:dyDescent="0.25">
      <c r="A90" s="113"/>
      <c r="B90" s="72"/>
      <c r="C90" s="72"/>
      <c r="D90" s="72"/>
      <c r="E90" s="313" t="s">
        <v>277</v>
      </c>
      <c r="F90" s="314"/>
    </row>
    <row r="91" spans="1:6" ht="16.5" thickBot="1" x14ac:dyDescent="0.3">
      <c r="A91" s="114"/>
      <c r="B91" s="115"/>
      <c r="C91" s="115"/>
      <c r="D91" s="115"/>
      <c r="E91" s="115"/>
      <c r="F91" s="116"/>
    </row>
  </sheetData>
  <sheetProtection algorithmName="SHA-512" hashValue="k26ERux6HrxaF6daJNwd2i9c3iC7hXYoXHAdu8QM/6T1Hn4V5bPLrEjauQL2XuaWwOJ5OnbcHxOe/GAO5wnXUQ==" saltValue="/HZlL5o7M0HESGPSHnS0lA==" spinCount="100000" sheet="1" objects="1" scenarios="1" selectLockedCells="1"/>
  <mergeCells count="92">
    <mergeCell ref="B30:F30"/>
    <mergeCell ref="B31:F31"/>
    <mergeCell ref="B32:F32"/>
    <mergeCell ref="B33:F33"/>
    <mergeCell ref="A24:F24"/>
    <mergeCell ref="B27:F27"/>
    <mergeCell ref="A28:F28"/>
    <mergeCell ref="B29:F29"/>
    <mergeCell ref="D25:F25"/>
    <mergeCell ref="D26:F26"/>
    <mergeCell ref="B37:F37"/>
    <mergeCell ref="A38:F38"/>
    <mergeCell ref="B39:F39"/>
    <mergeCell ref="A40:F40"/>
    <mergeCell ref="B41:F41"/>
    <mergeCell ref="B47:F47"/>
    <mergeCell ref="A42:F42"/>
    <mergeCell ref="B43:F43"/>
    <mergeCell ref="A44:F44"/>
    <mergeCell ref="B45:F45"/>
    <mergeCell ref="A46:F46"/>
    <mergeCell ref="B59:C59"/>
    <mergeCell ref="B49:F49"/>
    <mergeCell ref="A50:F50"/>
    <mergeCell ref="A52:F52"/>
    <mergeCell ref="A54:F54"/>
    <mergeCell ref="B55:C55"/>
    <mergeCell ref="E55:F55"/>
    <mergeCell ref="B56:C56"/>
    <mergeCell ref="E56:F56"/>
    <mergeCell ref="B57:C57"/>
    <mergeCell ref="E57:F57"/>
    <mergeCell ref="B58:C58"/>
    <mergeCell ref="B72:C72"/>
    <mergeCell ref="B68:C68"/>
    <mergeCell ref="B60:C60"/>
    <mergeCell ref="A61:C61"/>
    <mergeCell ref="E61:F61"/>
    <mergeCell ref="A63:F63"/>
    <mergeCell ref="B64:C64"/>
    <mergeCell ref="B65:C65"/>
    <mergeCell ref="B66:C66"/>
    <mergeCell ref="B67:C67"/>
    <mergeCell ref="B69:C69"/>
    <mergeCell ref="B70:C70"/>
    <mergeCell ref="B71:C71"/>
    <mergeCell ref="E90:F90"/>
    <mergeCell ref="B73:C73"/>
    <mergeCell ref="B74:C74"/>
    <mergeCell ref="B75:C75"/>
    <mergeCell ref="B76:C76"/>
    <mergeCell ref="A77:C77"/>
    <mergeCell ref="A79:F79"/>
    <mergeCell ref="A80:F80"/>
    <mergeCell ref="A81:F81"/>
    <mergeCell ref="A82:B82"/>
    <mergeCell ref="C82:D82"/>
    <mergeCell ref="A84:B84"/>
    <mergeCell ref="C84:D84"/>
    <mergeCell ref="E89:F89"/>
    <mergeCell ref="A48:F48"/>
    <mergeCell ref="A13:F13"/>
    <mergeCell ref="B25:C25"/>
    <mergeCell ref="B26:C26"/>
    <mergeCell ref="B14:C14"/>
    <mergeCell ref="B15:C15"/>
    <mergeCell ref="B16:C16"/>
    <mergeCell ref="B22:C22"/>
    <mergeCell ref="B18:C18"/>
    <mergeCell ref="B19:C19"/>
    <mergeCell ref="B34:F34"/>
    <mergeCell ref="B17:C17"/>
    <mergeCell ref="B20:C20"/>
    <mergeCell ref="B21:C21"/>
    <mergeCell ref="B35:F35"/>
    <mergeCell ref="A36:F36"/>
    <mergeCell ref="D15:F15"/>
    <mergeCell ref="D19:F19"/>
    <mergeCell ref="D20:F20"/>
    <mergeCell ref="D21:F21"/>
    <mergeCell ref="D22:F22"/>
    <mergeCell ref="A1:C1"/>
    <mergeCell ref="A2:C2"/>
    <mergeCell ref="A3:C3"/>
    <mergeCell ref="A4:C4"/>
    <mergeCell ref="D14:F14"/>
    <mergeCell ref="A5:F5"/>
    <mergeCell ref="A6:F6"/>
    <mergeCell ref="A9:C9"/>
    <mergeCell ref="A8:C8"/>
    <mergeCell ref="A10:C10"/>
    <mergeCell ref="A11:F11"/>
  </mergeCells>
  <dataValidations count="4">
    <dataValidation type="textLength" operator="equal" allowBlank="1" showInputMessage="1" showErrorMessage="1" sqref="D16">
      <formula1>5</formula1>
    </dataValidation>
    <dataValidation type="textLength" operator="equal" allowBlank="1" showInputMessage="1" showErrorMessage="1" sqref="D17">
      <formula1>11</formula1>
    </dataValidation>
    <dataValidation type="textLength" operator="equal" allowBlank="1" showInputMessage="1" showErrorMessage="1" sqref="D18">
      <formula1>8</formula1>
    </dataValidation>
    <dataValidation type="textLength" operator="equal" allowBlank="1" showInputMessage="1" showErrorMessage="1" sqref="F17">
      <formula1>7</formula1>
    </dataValidation>
  </dataValidations>
  <pageMargins left="0.51181102362204722" right="0.51181102362204722" top="0.55118110236220474" bottom="0.55118110236220474" header="0.11811023622047245" footer="0.11811023622047245"/>
  <pageSetup paperSize="9" scale="68" fitToHeight="0" orientation="portrait" r:id="rId1"/>
  <rowBreaks count="2" manualBreakCount="2">
    <brk id="36" max="5" man="1"/>
    <brk id="51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'LEGENDA - OPIS'!$D$2:$D$26</xm:f>
          </x14:formula1>
          <xm:sqref>D20:F20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zoomScale="80" zoomScaleNormal="80" workbookViewId="0">
      <selection activeCell="D19" sqref="D19:F19"/>
    </sheetView>
  </sheetViews>
  <sheetFormatPr defaultRowHeight="15.75" x14ac:dyDescent="0.25"/>
  <cols>
    <col min="1" max="1" width="6.42578125" style="57" customWidth="1"/>
    <col min="2" max="2" width="26.28515625" style="57" customWidth="1"/>
    <col min="3" max="3" width="23.5703125" style="57" customWidth="1"/>
    <col min="4" max="4" width="18.7109375" style="57" customWidth="1"/>
    <col min="5" max="5" width="19.42578125" style="57" customWidth="1"/>
    <col min="6" max="6" width="19.85546875" style="57" customWidth="1"/>
    <col min="7" max="16384" width="9.140625" style="57"/>
  </cols>
  <sheetData>
    <row r="1" spans="1:6" ht="15.75" customHeight="1" x14ac:dyDescent="0.25">
      <c r="A1" s="218" t="s">
        <v>336</v>
      </c>
      <c r="B1" s="218"/>
      <c r="C1" s="218"/>
    </row>
    <row r="2" spans="1:6" ht="15.75" customHeight="1" x14ac:dyDescent="0.25">
      <c r="A2" s="218" t="s">
        <v>331</v>
      </c>
      <c r="B2" s="218"/>
      <c r="C2" s="218"/>
    </row>
    <row r="3" spans="1:6" x14ac:dyDescent="0.25">
      <c r="A3" s="218" t="s">
        <v>332</v>
      </c>
      <c r="B3" s="218"/>
      <c r="C3" s="218"/>
    </row>
    <row r="4" spans="1:6" x14ac:dyDescent="0.25">
      <c r="A4" s="218" t="s">
        <v>329</v>
      </c>
      <c r="B4" s="218"/>
      <c r="C4" s="218"/>
    </row>
    <row r="5" spans="1:6" ht="37.5" customHeight="1" x14ac:dyDescent="0.25">
      <c r="A5" s="298" t="s">
        <v>312</v>
      </c>
      <c r="B5" s="298"/>
      <c r="C5" s="298"/>
      <c r="D5" s="298"/>
      <c r="E5" s="298"/>
      <c r="F5" s="298"/>
    </row>
    <row r="6" spans="1:6" ht="27.75" customHeight="1" x14ac:dyDescent="0.25">
      <c r="A6" s="298" t="s">
        <v>313</v>
      </c>
      <c r="B6" s="298"/>
      <c r="C6" s="298"/>
      <c r="D6" s="298"/>
      <c r="E6" s="298"/>
      <c r="F6" s="298"/>
    </row>
    <row r="7" spans="1:6" ht="13.5" customHeight="1" x14ac:dyDescent="0.25">
      <c r="A7" s="88"/>
      <c r="B7" s="88"/>
      <c r="C7" s="88"/>
      <c r="D7" s="88"/>
      <c r="E7" s="88"/>
      <c r="F7" s="88"/>
    </row>
    <row r="8" spans="1:6" ht="21" customHeight="1" x14ac:dyDescent="0.25">
      <c r="A8" s="181" t="s">
        <v>295</v>
      </c>
      <c r="B8" s="181"/>
      <c r="C8" s="181"/>
      <c r="D8" s="89"/>
      <c r="E8" s="89"/>
      <c r="F8" s="89"/>
    </row>
    <row r="9" spans="1:6" ht="17.25" customHeight="1" x14ac:dyDescent="0.25">
      <c r="A9" s="182" t="s">
        <v>296</v>
      </c>
      <c r="B9" s="182"/>
      <c r="C9" s="182"/>
      <c r="D9" s="89"/>
      <c r="E9" s="89"/>
      <c r="F9" s="89"/>
    </row>
    <row r="10" spans="1:6" ht="19.5" customHeight="1" x14ac:dyDescent="0.25">
      <c r="A10" s="182" t="s">
        <v>297</v>
      </c>
      <c r="B10" s="182"/>
      <c r="C10" s="182"/>
      <c r="D10" s="89"/>
      <c r="E10" s="89"/>
      <c r="F10" s="89"/>
    </row>
    <row r="11" spans="1:6" ht="33" customHeight="1" x14ac:dyDescent="0.25">
      <c r="A11" s="182" t="s">
        <v>335</v>
      </c>
      <c r="B11" s="182"/>
      <c r="C11" s="182"/>
      <c r="D11" s="182"/>
      <c r="E11" s="182"/>
      <c r="F11" s="182"/>
    </row>
    <row r="12" spans="1:6" ht="13.5" customHeight="1" thickBot="1" x14ac:dyDescent="0.3">
      <c r="A12" s="88"/>
      <c r="B12" s="88"/>
      <c r="C12" s="88"/>
      <c r="D12" s="88"/>
      <c r="E12" s="88"/>
      <c r="F12" s="88"/>
    </row>
    <row r="13" spans="1:6" ht="23.25" customHeight="1" x14ac:dyDescent="0.25">
      <c r="A13" s="339" t="s">
        <v>123</v>
      </c>
      <c r="B13" s="340"/>
      <c r="C13" s="340"/>
      <c r="D13" s="340"/>
      <c r="E13" s="340"/>
      <c r="F13" s="341"/>
    </row>
    <row r="14" spans="1:6" ht="30.75" customHeight="1" x14ac:dyDescent="0.25">
      <c r="A14" s="91" t="s">
        <v>2</v>
      </c>
      <c r="B14" s="306" t="s">
        <v>308</v>
      </c>
      <c r="C14" s="307"/>
      <c r="D14" s="184"/>
      <c r="E14" s="212"/>
      <c r="F14" s="188"/>
    </row>
    <row r="15" spans="1:6" ht="21.75" customHeight="1" x14ac:dyDescent="0.25">
      <c r="A15" s="91" t="s">
        <v>3</v>
      </c>
      <c r="B15" s="306" t="s">
        <v>309</v>
      </c>
      <c r="C15" s="307"/>
      <c r="D15" s="184"/>
      <c r="E15" s="212"/>
      <c r="F15" s="188"/>
    </row>
    <row r="16" spans="1:6" ht="21.75" customHeight="1" x14ac:dyDescent="0.25">
      <c r="A16" s="91" t="s">
        <v>4</v>
      </c>
      <c r="B16" s="306" t="s">
        <v>126</v>
      </c>
      <c r="C16" s="307"/>
      <c r="D16" s="146"/>
      <c r="E16" s="139" t="s">
        <v>127</v>
      </c>
      <c r="F16" s="170"/>
    </row>
    <row r="17" spans="1:6" ht="18" customHeight="1" x14ac:dyDescent="0.25">
      <c r="A17" s="91" t="s">
        <v>5</v>
      </c>
      <c r="B17" s="306" t="s">
        <v>128</v>
      </c>
      <c r="C17" s="307"/>
      <c r="D17" s="180"/>
      <c r="E17" s="139" t="s">
        <v>129</v>
      </c>
      <c r="F17" s="179"/>
    </row>
    <row r="18" spans="1:6" ht="21.75" customHeight="1" x14ac:dyDescent="0.25">
      <c r="A18" s="91" t="s">
        <v>7</v>
      </c>
      <c r="B18" s="306" t="s">
        <v>310</v>
      </c>
      <c r="C18" s="307"/>
      <c r="D18" s="180"/>
      <c r="E18" s="139" t="s">
        <v>301</v>
      </c>
      <c r="F18" s="179"/>
    </row>
    <row r="19" spans="1:6" ht="24" customHeight="1" x14ac:dyDescent="0.25">
      <c r="A19" s="91" t="s">
        <v>8</v>
      </c>
      <c r="B19" s="306" t="s">
        <v>132</v>
      </c>
      <c r="C19" s="307"/>
      <c r="D19" s="184"/>
      <c r="E19" s="212"/>
      <c r="F19" s="188"/>
    </row>
    <row r="20" spans="1:6" ht="21" customHeight="1" x14ac:dyDescent="0.25">
      <c r="A20" s="91" t="s">
        <v>9</v>
      </c>
      <c r="B20" s="306" t="s">
        <v>307</v>
      </c>
      <c r="C20" s="307"/>
      <c r="D20" s="184"/>
      <c r="E20" s="212"/>
      <c r="F20" s="188"/>
    </row>
    <row r="21" spans="1:6" ht="19.5" customHeight="1" x14ac:dyDescent="0.25">
      <c r="A21" s="91" t="s">
        <v>10</v>
      </c>
      <c r="B21" s="306" t="s">
        <v>133</v>
      </c>
      <c r="C21" s="307"/>
      <c r="D21" s="184"/>
      <c r="E21" s="212"/>
      <c r="F21" s="188"/>
    </row>
    <row r="22" spans="1:6" ht="22.5" customHeight="1" thickBot="1" x14ac:dyDescent="0.3">
      <c r="A22" s="119" t="s">
        <v>11</v>
      </c>
      <c r="B22" s="354" t="s">
        <v>134</v>
      </c>
      <c r="C22" s="355"/>
      <c r="D22" s="351"/>
      <c r="E22" s="352"/>
      <c r="F22" s="353"/>
    </row>
    <row r="23" spans="1:6" ht="9" customHeight="1" thickBot="1" x14ac:dyDescent="0.3"/>
    <row r="24" spans="1:6" ht="33" customHeight="1" x14ac:dyDescent="0.25">
      <c r="A24" s="339" t="s">
        <v>265</v>
      </c>
      <c r="B24" s="340"/>
      <c r="C24" s="340"/>
      <c r="D24" s="340"/>
      <c r="E24" s="340"/>
      <c r="F24" s="341"/>
    </row>
    <row r="25" spans="1:6" ht="60" customHeight="1" x14ac:dyDescent="0.25">
      <c r="A25" s="90" t="s">
        <v>2</v>
      </c>
      <c r="B25" s="304" t="s">
        <v>314</v>
      </c>
      <c r="C25" s="305"/>
      <c r="D25" s="348"/>
      <c r="E25" s="349"/>
      <c r="F25" s="350"/>
    </row>
    <row r="26" spans="1:6" ht="36.75" customHeight="1" x14ac:dyDescent="0.25">
      <c r="A26" s="90" t="s">
        <v>3</v>
      </c>
      <c r="B26" s="304" t="s">
        <v>315</v>
      </c>
      <c r="C26" s="305"/>
      <c r="D26" s="348"/>
      <c r="E26" s="349"/>
      <c r="F26" s="350"/>
    </row>
    <row r="27" spans="1:6" ht="37.5" customHeight="1" x14ac:dyDescent="0.25">
      <c r="A27" s="90" t="s">
        <v>4</v>
      </c>
      <c r="B27" s="304" t="s">
        <v>303</v>
      </c>
      <c r="C27" s="305"/>
      <c r="D27" s="348"/>
      <c r="E27" s="349"/>
      <c r="F27" s="350"/>
    </row>
    <row r="28" spans="1:6" s="58" customFormat="1" ht="51.75" customHeight="1" x14ac:dyDescent="0.25">
      <c r="A28" s="91" t="s">
        <v>5</v>
      </c>
      <c r="B28" s="198" t="s">
        <v>274</v>
      </c>
      <c r="C28" s="199"/>
      <c r="D28" s="199"/>
      <c r="E28" s="199"/>
      <c r="F28" s="200"/>
    </row>
    <row r="29" spans="1:6" ht="174" customHeight="1" x14ac:dyDescent="0.25">
      <c r="A29" s="347"/>
      <c r="B29" s="309"/>
      <c r="C29" s="309"/>
      <c r="D29" s="309"/>
      <c r="E29" s="309"/>
      <c r="F29" s="310"/>
    </row>
    <row r="30" spans="1:6" s="58" customFormat="1" ht="44.25" customHeight="1" x14ac:dyDescent="0.25">
      <c r="A30" s="91" t="s">
        <v>7</v>
      </c>
      <c r="B30" s="311" t="s">
        <v>275</v>
      </c>
      <c r="C30" s="311"/>
      <c r="D30" s="311"/>
      <c r="E30" s="311"/>
      <c r="F30" s="312"/>
    </row>
    <row r="31" spans="1:6" ht="142.5" customHeight="1" x14ac:dyDescent="0.25">
      <c r="A31" s="300"/>
      <c r="B31" s="301"/>
      <c r="C31" s="301"/>
      <c r="D31" s="301"/>
      <c r="E31" s="301"/>
      <c r="F31" s="302"/>
    </row>
    <row r="32" spans="1:6" s="58" customFormat="1" ht="44.25" customHeight="1" x14ac:dyDescent="0.25">
      <c r="A32" s="91" t="s">
        <v>8</v>
      </c>
      <c r="B32" s="311" t="s">
        <v>316</v>
      </c>
      <c r="C32" s="311"/>
      <c r="D32" s="311"/>
      <c r="E32" s="311"/>
      <c r="F32" s="312"/>
    </row>
    <row r="33" spans="1:6" ht="128.25" customHeight="1" x14ac:dyDescent="0.25">
      <c r="A33" s="300"/>
      <c r="B33" s="301"/>
      <c r="C33" s="301"/>
      <c r="D33" s="301"/>
      <c r="E33" s="301"/>
      <c r="F33" s="302"/>
    </row>
    <row r="34" spans="1:6" s="58" customFormat="1" ht="35.25" customHeight="1" x14ac:dyDescent="0.25">
      <c r="A34" s="91" t="s">
        <v>9</v>
      </c>
      <c r="B34" s="311" t="s">
        <v>278</v>
      </c>
      <c r="C34" s="311"/>
      <c r="D34" s="311"/>
      <c r="E34" s="311"/>
      <c r="F34" s="312"/>
    </row>
    <row r="35" spans="1:6" ht="93.75" customHeight="1" x14ac:dyDescent="0.25">
      <c r="A35" s="300"/>
      <c r="B35" s="301"/>
      <c r="C35" s="301"/>
      <c r="D35" s="301"/>
      <c r="E35" s="301"/>
      <c r="F35" s="302"/>
    </row>
    <row r="36" spans="1:6" s="58" customFormat="1" ht="44.25" customHeight="1" x14ac:dyDescent="0.25">
      <c r="A36" s="91" t="s">
        <v>10</v>
      </c>
      <c r="B36" s="311" t="s">
        <v>279</v>
      </c>
      <c r="C36" s="311"/>
      <c r="D36" s="311"/>
      <c r="E36" s="311"/>
      <c r="F36" s="312"/>
    </row>
    <row r="37" spans="1:6" ht="101.25" customHeight="1" x14ac:dyDescent="0.25">
      <c r="A37" s="300"/>
      <c r="B37" s="301"/>
      <c r="C37" s="301"/>
      <c r="D37" s="301"/>
      <c r="E37" s="301"/>
      <c r="F37" s="302"/>
    </row>
    <row r="38" spans="1:6" s="58" customFormat="1" ht="33.75" customHeight="1" x14ac:dyDescent="0.25">
      <c r="A38" s="91" t="s">
        <v>11</v>
      </c>
      <c r="B38" s="311" t="s">
        <v>280</v>
      </c>
      <c r="C38" s="311"/>
      <c r="D38" s="311"/>
      <c r="E38" s="311"/>
      <c r="F38" s="312"/>
    </row>
    <row r="39" spans="1:6" ht="139.5" customHeight="1" x14ac:dyDescent="0.25">
      <c r="A39" s="300"/>
      <c r="B39" s="301"/>
      <c r="C39" s="301"/>
      <c r="D39" s="301"/>
      <c r="E39" s="301"/>
      <c r="F39" s="302"/>
    </row>
    <row r="40" spans="1:6" s="58" customFormat="1" ht="30.75" customHeight="1" x14ac:dyDescent="0.25">
      <c r="A40" s="91" t="s">
        <v>12</v>
      </c>
      <c r="B40" s="311" t="s">
        <v>281</v>
      </c>
      <c r="C40" s="311"/>
      <c r="D40" s="311"/>
      <c r="E40" s="311"/>
      <c r="F40" s="312"/>
    </row>
    <row r="41" spans="1:6" ht="114" customHeight="1" x14ac:dyDescent="0.25">
      <c r="A41" s="347"/>
      <c r="B41" s="309"/>
      <c r="C41" s="309"/>
      <c r="D41" s="309"/>
      <c r="E41" s="309"/>
      <c r="F41" s="310"/>
    </row>
    <row r="42" spans="1:6" ht="16.5" thickBot="1" x14ac:dyDescent="0.3">
      <c r="A42" s="113"/>
      <c r="B42" s="72"/>
      <c r="C42" s="72"/>
      <c r="D42" s="72"/>
      <c r="E42" s="72"/>
      <c r="F42" s="98"/>
    </row>
    <row r="43" spans="1:6" ht="27.75" customHeight="1" x14ac:dyDescent="0.25">
      <c r="A43" s="339" t="s">
        <v>290</v>
      </c>
      <c r="B43" s="340"/>
      <c r="C43" s="340"/>
      <c r="D43" s="340"/>
      <c r="E43" s="340"/>
      <c r="F43" s="341"/>
    </row>
    <row r="44" spans="1:6" s="87" customFormat="1" ht="12" customHeight="1" x14ac:dyDescent="0.25">
      <c r="A44" s="92"/>
      <c r="B44" s="93"/>
      <c r="C44" s="93"/>
      <c r="D44" s="93"/>
      <c r="E44" s="93"/>
      <c r="F44" s="94"/>
    </row>
    <row r="45" spans="1:6" ht="15.75" customHeight="1" x14ac:dyDescent="0.25">
      <c r="A45" s="333" t="s">
        <v>33</v>
      </c>
      <c r="B45" s="334"/>
      <c r="C45" s="334"/>
      <c r="D45" s="334"/>
      <c r="E45" s="334"/>
      <c r="F45" s="335"/>
    </row>
    <row r="46" spans="1:6" ht="47.25" customHeight="1" x14ac:dyDescent="0.25">
      <c r="A46" s="91" t="s">
        <v>19</v>
      </c>
      <c r="B46" s="336" t="s">
        <v>266</v>
      </c>
      <c r="C46" s="336"/>
      <c r="D46" s="139" t="s">
        <v>1</v>
      </c>
      <c r="E46" s="336" t="s">
        <v>236</v>
      </c>
      <c r="F46" s="332"/>
    </row>
    <row r="47" spans="1:6" ht="20.25" customHeight="1" x14ac:dyDescent="0.25">
      <c r="A47" s="91" t="s">
        <v>2</v>
      </c>
      <c r="B47" s="311" t="s">
        <v>31</v>
      </c>
      <c r="C47" s="311"/>
      <c r="D47" s="95">
        <f>E67</f>
        <v>0</v>
      </c>
      <c r="E47" s="342" t="str">
        <f>IF(D47=0,"0,00%",D47/$D$52)</f>
        <v>0,00%</v>
      </c>
      <c r="F47" s="343"/>
    </row>
    <row r="48" spans="1:6" ht="26.25" customHeight="1" x14ac:dyDescent="0.25">
      <c r="A48" s="91" t="s">
        <v>3</v>
      </c>
      <c r="B48" s="311" t="s">
        <v>233</v>
      </c>
      <c r="C48" s="311"/>
      <c r="D48" s="95">
        <f>F67</f>
        <v>0</v>
      </c>
      <c r="E48" s="342" t="str">
        <f>IF(D48=0,"0,00%",D48/$D$52)</f>
        <v>0,00%</v>
      </c>
      <c r="F48" s="343"/>
    </row>
    <row r="49" spans="1:6" ht="21" customHeight="1" x14ac:dyDescent="0.25">
      <c r="A49" s="96" t="s">
        <v>48</v>
      </c>
      <c r="B49" s="337" t="s">
        <v>234</v>
      </c>
      <c r="C49" s="337"/>
      <c r="D49" s="168"/>
      <c r="E49" s="97"/>
      <c r="F49" s="98"/>
    </row>
    <row r="50" spans="1:6" ht="20.25" customHeight="1" x14ac:dyDescent="0.25">
      <c r="A50" s="96" t="s">
        <v>49</v>
      </c>
      <c r="B50" s="337" t="s">
        <v>50</v>
      </c>
      <c r="C50" s="337"/>
      <c r="D50" s="168"/>
      <c r="E50" s="97"/>
      <c r="F50" s="98"/>
    </row>
    <row r="51" spans="1:6" ht="21.75" customHeight="1" x14ac:dyDescent="0.25">
      <c r="A51" s="99" t="s">
        <v>51</v>
      </c>
      <c r="B51" s="328" t="s">
        <v>52</v>
      </c>
      <c r="C51" s="328"/>
      <c r="D51" s="169"/>
      <c r="E51" s="97"/>
      <c r="F51" s="98"/>
    </row>
    <row r="52" spans="1:6" ht="24" customHeight="1" x14ac:dyDescent="0.25">
      <c r="A52" s="329" t="s">
        <v>235</v>
      </c>
      <c r="B52" s="330"/>
      <c r="C52" s="330"/>
      <c r="D52" s="100">
        <f>D47+D48</f>
        <v>0</v>
      </c>
      <c r="E52" s="331">
        <f>SUM(E47:F48)</f>
        <v>0</v>
      </c>
      <c r="F52" s="332"/>
    </row>
    <row r="53" spans="1:6" x14ac:dyDescent="0.25">
      <c r="A53" s="101"/>
      <c r="B53" s="102"/>
      <c r="C53" s="102"/>
      <c r="D53" s="103"/>
      <c r="E53" s="62"/>
      <c r="F53" s="104"/>
    </row>
    <row r="54" spans="1:6" ht="15.75" customHeight="1" x14ac:dyDescent="0.25">
      <c r="A54" s="333" t="s">
        <v>32</v>
      </c>
      <c r="B54" s="334"/>
      <c r="C54" s="334"/>
      <c r="D54" s="334"/>
      <c r="E54" s="334"/>
      <c r="F54" s="335"/>
    </row>
    <row r="55" spans="1:6" s="58" customFormat="1" x14ac:dyDescent="0.25">
      <c r="A55" s="91" t="s">
        <v>19</v>
      </c>
      <c r="B55" s="336" t="s">
        <v>25</v>
      </c>
      <c r="C55" s="336"/>
      <c r="D55" s="139" t="s">
        <v>6</v>
      </c>
      <c r="E55" s="139" t="s">
        <v>30</v>
      </c>
      <c r="F55" s="140" t="s">
        <v>41</v>
      </c>
    </row>
    <row r="56" spans="1:6" ht="20.25" customHeight="1" x14ac:dyDescent="0.25">
      <c r="A56" s="91" t="s">
        <v>2</v>
      </c>
      <c r="B56" s="198" t="s">
        <v>267</v>
      </c>
      <c r="C56" s="315"/>
      <c r="D56" s="100">
        <f t="shared" ref="D56:D62" si="0">E56+F56</f>
        <v>0</v>
      </c>
      <c r="E56" s="156"/>
      <c r="F56" s="161"/>
    </row>
    <row r="57" spans="1:6" ht="19.5" customHeight="1" x14ac:dyDescent="0.25">
      <c r="A57" s="91" t="s">
        <v>3</v>
      </c>
      <c r="B57" s="198" t="s">
        <v>268</v>
      </c>
      <c r="C57" s="315"/>
      <c r="D57" s="100">
        <f t="shared" si="0"/>
        <v>0</v>
      </c>
      <c r="E57" s="156"/>
      <c r="F57" s="161"/>
    </row>
    <row r="58" spans="1:6" ht="18.75" customHeight="1" x14ac:dyDescent="0.25">
      <c r="A58" s="91" t="s">
        <v>4</v>
      </c>
      <c r="B58" s="198" t="s">
        <v>269</v>
      </c>
      <c r="C58" s="315"/>
      <c r="D58" s="100">
        <f t="shared" si="0"/>
        <v>0</v>
      </c>
      <c r="E58" s="156"/>
      <c r="F58" s="161"/>
    </row>
    <row r="59" spans="1:6" ht="16.5" customHeight="1" x14ac:dyDescent="0.25">
      <c r="A59" s="91" t="s">
        <v>270</v>
      </c>
      <c r="B59" s="198" t="s">
        <v>271</v>
      </c>
      <c r="C59" s="315"/>
      <c r="D59" s="100">
        <f t="shared" si="0"/>
        <v>0</v>
      </c>
      <c r="E59" s="100">
        <f>SUM(E60:E62)</f>
        <v>0</v>
      </c>
      <c r="F59" s="106">
        <f>SUM(F60:F62)</f>
        <v>0</v>
      </c>
    </row>
    <row r="60" spans="1:6" ht="19.5" customHeight="1" x14ac:dyDescent="0.25">
      <c r="A60" s="107" t="s">
        <v>262</v>
      </c>
      <c r="B60" s="207"/>
      <c r="C60" s="209"/>
      <c r="D60" s="108">
        <f t="shared" si="0"/>
        <v>0</v>
      </c>
      <c r="E60" s="156"/>
      <c r="F60" s="161"/>
    </row>
    <row r="61" spans="1:6" ht="20.25" customHeight="1" x14ac:dyDescent="0.25">
      <c r="A61" s="107" t="s">
        <v>263</v>
      </c>
      <c r="B61" s="207"/>
      <c r="C61" s="209"/>
      <c r="D61" s="108">
        <f t="shared" si="0"/>
        <v>0</v>
      </c>
      <c r="E61" s="156"/>
      <c r="F61" s="161"/>
    </row>
    <row r="62" spans="1:6" ht="18.75" customHeight="1" x14ac:dyDescent="0.25">
      <c r="A62" s="107" t="s">
        <v>264</v>
      </c>
      <c r="B62" s="207"/>
      <c r="C62" s="209"/>
      <c r="D62" s="108">
        <f t="shared" si="0"/>
        <v>0</v>
      </c>
      <c r="E62" s="156"/>
      <c r="F62" s="161"/>
    </row>
    <row r="63" spans="1:6" ht="21.75" customHeight="1" x14ac:dyDescent="0.25">
      <c r="A63" s="91" t="s">
        <v>7</v>
      </c>
      <c r="B63" s="198" t="s">
        <v>273</v>
      </c>
      <c r="C63" s="315"/>
      <c r="D63" s="100">
        <f>E63+F63</f>
        <v>0</v>
      </c>
      <c r="E63" s="100">
        <f>SUM(E64:E66)</f>
        <v>0</v>
      </c>
      <c r="F63" s="106">
        <f>SUM(F64:F66)</f>
        <v>0</v>
      </c>
    </row>
    <row r="64" spans="1:6" ht="19.5" customHeight="1" x14ac:dyDescent="0.25">
      <c r="A64" s="107" t="s">
        <v>237</v>
      </c>
      <c r="B64" s="207"/>
      <c r="C64" s="209"/>
      <c r="D64" s="108">
        <f t="shared" ref="D64:D66" si="1">E64+F64</f>
        <v>0</v>
      </c>
      <c r="E64" s="156"/>
      <c r="F64" s="161"/>
    </row>
    <row r="65" spans="1:6" ht="19.5" customHeight="1" x14ac:dyDescent="0.25">
      <c r="A65" s="107" t="s">
        <v>238</v>
      </c>
      <c r="B65" s="207"/>
      <c r="C65" s="209"/>
      <c r="D65" s="108">
        <f t="shared" si="1"/>
        <v>0</v>
      </c>
      <c r="E65" s="156"/>
      <c r="F65" s="161"/>
    </row>
    <row r="66" spans="1:6" ht="21.75" customHeight="1" x14ac:dyDescent="0.25">
      <c r="A66" s="107" t="s">
        <v>239</v>
      </c>
      <c r="B66" s="207"/>
      <c r="C66" s="209"/>
      <c r="D66" s="108">
        <f t="shared" si="1"/>
        <v>0</v>
      </c>
      <c r="E66" s="156"/>
      <c r="F66" s="161"/>
    </row>
    <row r="67" spans="1:6" s="58" customFormat="1" ht="27" customHeight="1" thickBot="1" x14ac:dyDescent="0.3">
      <c r="A67" s="316" t="s">
        <v>272</v>
      </c>
      <c r="B67" s="317"/>
      <c r="C67" s="318"/>
      <c r="D67" s="109">
        <f>SUM(D56:D59,D63)</f>
        <v>0</v>
      </c>
      <c r="E67" s="109">
        <f t="shared" ref="E67:F67" si="2">SUM(E56:E59,E63)</f>
        <v>0</v>
      </c>
      <c r="F67" s="110">
        <f t="shared" si="2"/>
        <v>0</v>
      </c>
    </row>
    <row r="68" spans="1:6" ht="16.5" thickBot="1" x14ac:dyDescent="0.3">
      <c r="A68" s="113"/>
      <c r="B68" s="72"/>
      <c r="C68" s="72"/>
      <c r="D68" s="72"/>
      <c r="E68" s="72"/>
      <c r="F68" s="98"/>
    </row>
    <row r="69" spans="1:6" ht="79.5" customHeight="1" x14ac:dyDescent="0.25">
      <c r="A69" s="319" t="s">
        <v>13</v>
      </c>
      <c r="B69" s="320"/>
      <c r="C69" s="320"/>
      <c r="D69" s="320"/>
      <c r="E69" s="320"/>
      <c r="F69" s="321"/>
    </row>
    <row r="70" spans="1:6" ht="31.5" customHeight="1" x14ac:dyDescent="0.25">
      <c r="A70" s="322" t="s">
        <v>14</v>
      </c>
      <c r="B70" s="323"/>
      <c r="C70" s="323"/>
      <c r="D70" s="323"/>
      <c r="E70" s="323"/>
      <c r="F70" s="324"/>
    </row>
    <row r="71" spans="1:6" ht="68.25" customHeight="1" x14ac:dyDescent="0.25">
      <c r="A71" s="322" t="s">
        <v>15</v>
      </c>
      <c r="B71" s="323"/>
      <c r="C71" s="323"/>
      <c r="D71" s="323"/>
      <c r="E71" s="323"/>
      <c r="F71" s="324"/>
    </row>
    <row r="72" spans="1:6" ht="18" customHeight="1" x14ac:dyDescent="0.25">
      <c r="A72" s="325" t="s">
        <v>53</v>
      </c>
      <c r="B72" s="326"/>
      <c r="C72" s="201"/>
      <c r="D72" s="201"/>
      <c r="E72" s="72"/>
      <c r="F72" s="98"/>
    </row>
    <row r="73" spans="1:6" ht="18" customHeight="1" x14ac:dyDescent="0.25">
      <c r="A73" s="136"/>
      <c r="B73" s="137"/>
      <c r="C73" s="72"/>
      <c r="D73" s="72"/>
      <c r="E73" s="72"/>
      <c r="F73" s="98"/>
    </row>
    <row r="74" spans="1:6" x14ac:dyDescent="0.25">
      <c r="A74" s="325" t="s">
        <v>276</v>
      </c>
      <c r="B74" s="326"/>
      <c r="C74" s="201"/>
      <c r="D74" s="201"/>
      <c r="E74" s="72"/>
      <c r="F74" s="98"/>
    </row>
    <row r="75" spans="1:6" x14ac:dyDescent="0.25">
      <c r="A75" s="113"/>
      <c r="B75" s="72"/>
      <c r="C75" s="72"/>
      <c r="D75" s="72"/>
      <c r="E75" s="72"/>
      <c r="F75" s="98"/>
    </row>
    <row r="76" spans="1:6" ht="21.75" customHeight="1" x14ac:dyDescent="0.25">
      <c r="A76" s="113"/>
      <c r="B76" s="72"/>
      <c r="C76" s="72"/>
      <c r="D76" s="72"/>
      <c r="E76" s="72"/>
      <c r="F76" s="98"/>
    </row>
    <row r="77" spans="1:6" x14ac:dyDescent="0.25">
      <c r="A77" s="113"/>
      <c r="B77" s="72"/>
      <c r="C77" s="72"/>
      <c r="D77" s="72" t="s">
        <v>16</v>
      </c>
      <c r="E77" s="72"/>
      <c r="F77" s="98"/>
    </row>
    <row r="78" spans="1:6" x14ac:dyDescent="0.25">
      <c r="A78" s="113"/>
      <c r="B78" s="72"/>
      <c r="C78" s="72"/>
      <c r="D78" s="72"/>
      <c r="E78" s="72"/>
      <c r="F78" s="98"/>
    </row>
    <row r="79" spans="1:6" x14ac:dyDescent="0.25">
      <c r="A79" s="113"/>
      <c r="B79" s="72"/>
      <c r="C79" s="72"/>
      <c r="D79" s="72"/>
      <c r="E79" s="201"/>
      <c r="F79" s="327"/>
    </row>
    <row r="80" spans="1:6" x14ac:dyDescent="0.25">
      <c r="A80" s="113"/>
      <c r="B80" s="72"/>
      <c r="C80" s="72"/>
      <c r="D80" s="72"/>
      <c r="E80" s="313" t="s">
        <v>277</v>
      </c>
      <c r="F80" s="314"/>
    </row>
    <row r="81" spans="1:6" ht="16.5" thickBot="1" x14ac:dyDescent="0.3">
      <c r="A81" s="114"/>
      <c r="B81" s="115"/>
      <c r="C81" s="115"/>
      <c r="D81" s="115"/>
      <c r="E81" s="115"/>
      <c r="F81" s="116"/>
    </row>
  </sheetData>
  <sheetProtection algorithmName="SHA-512" hashValue="r7wZqBb6J01ssClOmLCr0EV86zcp0ndeKsBIFFYuJ+GNKEgEkFYFaq81xOreDJh0R+6DeP5D1UbpviGAkUpQZQ==" saltValue="725HoZq3H1zoGnisWYacfQ==" spinCount="100000" sheet="1" objects="1" scenarios="1" selectLockedCells="1"/>
  <mergeCells count="83">
    <mergeCell ref="A52:C52"/>
    <mergeCell ref="B16:C16"/>
    <mergeCell ref="B17:C17"/>
    <mergeCell ref="B18:C18"/>
    <mergeCell ref="B20:C20"/>
    <mergeCell ref="B21:C21"/>
    <mergeCell ref="B22:C22"/>
    <mergeCell ref="B32:F32"/>
    <mergeCell ref="A33:F33"/>
    <mergeCell ref="A35:F35"/>
    <mergeCell ref="B34:F34"/>
    <mergeCell ref="A69:F69"/>
    <mergeCell ref="A70:F70"/>
    <mergeCell ref="B65:C65"/>
    <mergeCell ref="B66:C66"/>
    <mergeCell ref="B63:C63"/>
    <mergeCell ref="B64:C64"/>
    <mergeCell ref="B61:C61"/>
    <mergeCell ref="B62:C62"/>
    <mergeCell ref="B59:C59"/>
    <mergeCell ref="B60:C60"/>
    <mergeCell ref="B57:C57"/>
    <mergeCell ref="B58:C58"/>
    <mergeCell ref="B55:C55"/>
    <mergeCell ref="B56:C56"/>
    <mergeCell ref="B36:F36"/>
    <mergeCell ref="B19:C19"/>
    <mergeCell ref="B48:C48"/>
    <mergeCell ref="B49:C49"/>
    <mergeCell ref="B50:C50"/>
    <mergeCell ref="A43:F43"/>
    <mergeCell ref="B46:C46"/>
    <mergeCell ref="B47:C47"/>
    <mergeCell ref="A37:F37"/>
    <mergeCell ref="D19:F19"/>
    <mergeCell ref="B27:C27"/>
    <mergeCell ref="D27:F27"/>
    <mergeCell ref="B26:C26"/>
    <mergeCell ref="D26:F26"/>
    <mergeCell ref="A74:B74"/>
    <mergeCell ref="C72:D72"/>
    <mergeCell ref="E80:F80"/>
    <mergeCell ref="B38:F38"/>
    <mergeCell ref="A39:F39"/>
    <mergeCell ref="A72:B72"/>
    <mergeCell ref="A41:F41"/>
    <mergeCell ref="A71:F71"/>
    <mergeCell ref="A54:F54"/>
    <mergeCell ref="A45:F45"/>
    <mergeCell ref="A67:C67"/>
    <mergeCell ref="E46:F46"/>
    <mergeCell ref="E47:F47"/>
    <mergeCell ref="E48:F48"/>
    <mergeCell ref="E52:F52"/>
    <mergeCell ref="B51:C51"/>
    <mergeCell ref="A6:F6"/>
    <mergeCell ref="B25:C25"/>
    <mergeCell ref="D25:F25"/>
    <mergeCell ref="A8:C8"/>
    <mergeCell ref="A9:C9"/>
    <mergeCell ref="A10:C10"/>
    <mergeCell ref="A24:F24"/>
    <mergeCell ref="D20:F20"/>
    <mergeCell ref="D21:F21"/>
    <mergeCell ref="D22:F22"/>
    <mergeCell ref="D14:F14"/>
    <mergeCell ref="B15:C15"/>
    <mergeCell ref="C74:D74"/>
    <mergeCell ref="E79:F79"/>
    <mergeCell ref="D15:F15"/>
    <mergeCell ref="A1:C1"/>
    <mergeCell ref="A2:C2"/>
    <mergeCell ref="A3:C3"/>
    <mergeCell ref="A4:C4"/>
    <mergeCell ref="A5:F5"/>
    <mergeCell ref="B40:F40"/>
    <mergeCell ref="A11:F11"/>
    <mergeCell ref="A13:F13"/>
    <mergeCell ref="B14:C14"/>
    <mergeCell ref="B28:F28"/>
    <mergeCell ref="B30:F30"/>
    <mergeCell ref="A29:F29"/>
    <mergeCell ref="A31:F31"/>
  </mergeCells>
  <dataValidations count="4">
    <dataValidation type="textLength" operator="equal" allowBlank="1" showInputMessage="1" showErrorMessage="1" sqref="D16">
      <formula1>5</formula1>
    </dataValidation>
    <dataValidation type="textLength" operator="equal" allowBlank="1" showInputMessage="1" showErrorMessage="1" sqref="D17">
      <formula1>11</formula1>
    </dataValidation>
    <dataValidation type="textLength" operator="equal" allowBlank="1" showInputMessage="1" showErrorMessage="1" sqref="D18">
      <formula1>8</formula1>
    </dataValidation>
    <dataValidation type="textLength" operator="equal" allowBlank="1" showInputMessage="1" showErrorMessage="1" sqref="F17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85" fitToHeight="0" orientation="portrait" r:id="rId1"/>
  <rowBreaks count="2" manualBreakCount="2">
    <brk id="29" max="5" man="1"/>
    <brk id="41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'LEGENDA - OPIS'!$D$2:$D$26</xm:f>
          </x14:formula1>
          <xm:sqref>D20:F20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8" zoomScale="90" zoomScaleNormal="90" workbookViewId="0">
      <selection activeCell="D25" sqref="D25:F25"/>
    </sheetView>
  </sheetViews>
  <sheetFormatPr defaultRowHeight="15.75" x14ac:dyDescent="0.25"/>
  <cols>
    <col min="1" max="1" width="6.42578125" style="57" customWidth="1"/>
    <col min="2" max="2" width="26.28515625" style="57" customWidth="1"/>
    <col min="3" max="3" width="23.5703125" style="57" customWidth="1"/>
    <col min="4" max="4" width="18.7109375" style="57" customWidth="1"/>
    <col min="5" max="5" width="19.42578125" style="57" customWidth="1"/>
    <col min="6" max="6" width="19.85546875" style="57" customWidth="1"/>
    <col min="7" max="16384" width="9.140625" style="57"/>
  </cols>
  <sheetData>
    <row r="1" spans="1:6" ht="15.75" customHeight="1" x14ac:dyDescent="0.25">
      <c r="A1" s="218" t="s">
        <v>336</v>
      </c>
      <c r="B1" s="218"/>
      <c r="C1" s="218"/>
    </row>
    <row r="2" spans="1:6" ht="15.75" customHeight="1" x14ac:dyDescent="0.25">
      <c r="A2" s="218" t="s">
        <v>331</v>
      </c>
      <c r="B2" s="218"/>
      <c r="C2" s="218"/>
    </row>
    <row r="3" spans="1:6" x14ac:dyDescent="0.25">
      <c r="A3" s="218" t="s">
        <v>332</v>
      </c>
      <c r="B3" s="218"/>
      <c r="C3" s="218"/>
    </row>
    <row r="4" spans="1:6" x14ac:dyDescent="0.25">
      <c r="A4" s="218" t="s">
        <v>329</v>
      </c>
      <c r="B4" s="218"/>
      <c r="C4" s="218"/>
    </row>
    <row r="5" spans="1:6" ht="37.5" customHeight="1" x14ac:dyDescent="0.25">
      <c r="A5" s="298" t="s">
        <v>312</v>
      </c>
      <c r="B5" s="298"/>
      <c r="C5" s="298"/>
      <c r="D5" s="298"/>
      <c r="E5" s="298"/>
      <c r="F5" s="298"/>
    </row>
    <row r="6" spans="1:6" ht="27.75" customHeight="1" x14ac:dyDescent="0.25">
      <c r="A6" s="298" t="s">
        <v>313</v>
      </c>
      <c r="B6" s="298"/>
      <c r="C6" s="298"/>
      <c r="D6" s="298"/>
      <c r="E6" s="298"/>
      <c r="F6" s="298"/>
    </row>
    <row r="7" spans="1:6" ht="13.5" customHeight="1" x14ac:dyDescent="0.25">
      <c r="A7" s="173"/>
      <c r="B7" s="173"/>
      <c r="C7" s="173"/>
      <c r="D7" s="173"/>
      <c r="E7" s="173"/>
      <c r="F7" s="173"/>
    </row>
    <row r="8" spans="1:6" ht="21" customHeight="1" x14ac:dyDescent="0.25">
      <c r="A8" s="181" t="s">
        <v>295</v>
      </c>
      <c r="B8" s="181"/>
      <c r="C8" s="181"/>
      <c r="D8" s="171"/>
      <c r="E8" s="171"/>
      <c r="F8" s="171"/>
    </row>
    <row r="9" spans="1:6" ht="17.25" customHeight="1" x14ac:dyDescent="0.25">
      <c r="A9" s="182" t="s">
        <v>296</v>
      </c>
      <c r="B9" s="182"/>
      <c r="C9" s="182"/>
      <c r="D9" s="171"/>
      <c r="E9" s="171"/>
      <c r="F9" s="171"/>
    </row>
    <row r="10" spans="1:6" ht="19.5" customHeight="1" x14ac:dyDescent="0.25">
      <c r="A10" s="182" t="s">
        <v>297</v>
      </c>
      <c r="B10" s="182"/>
      <c r="C10" s="182"/>
      <c r="D10" s="171"/>
      <c r="E10" s="171"/>
      <c r="F10" s="171"/>
    </row>
    <row r="11" spans="1:6" ht="33" customHeight="1" x14ac:dyDescent="0.25">
      <c r="A11" s="182" t="s">
        <v>335</v>
      </c>
      <c r="B11" s="182"/>
      <c r="C11" s="182"/>
      <c r="D11" s="182"/>
      <c r="E11" s="182"/>
      <c r="F11" s="182"/>
    </row>
    <row r="12" spans="1:6" ht="13.5" customHeight="1" thickBot="1" x14ac:dyDescent="0.3">
      <c r="A12" s="173"/>
      <c r="B12" s="173"/>
      <c r="C12" s="173"/>
      <c r="D12" s="173"/>
      <c r="E12" s="173"/>
      <c r="F12" s="173"/>
    </row>
    <row r="13" spans="1:6" ht="23.25" customHeight="1" x14ac:dyDescent="0.25">
      <c r="A13" s="339" t="s">
        <v>123</v>
      </c>
      <c r="B13" s="340"/>
      <c r="C13" s="340"/>
      <c r="D13" s="340"/>
      <c r="E13" s="340"/>
      <c r="F13" s="341"/>
    </row>
    <row r="14" spans="1:6" ht="30.75" customHeight="1" x14ac:dyDescent="0.25">
      <c r="A14" s="91" t="s">
        <v>2</v>
      </c>
      <c r="B14" s="306" t="s">
        <v>308</v>
      </c>
      <c r="C14" s="307"/>
      <c r="D14" s="184"/>
      <c r="E14" s="212"/>
      <c r="F14" s="188"/>
    </row>
    <row r="15" spans="1:6" ht="21.75" customHeight="1" x14ac:dyDescent="0.25">
      <c r="A15" s="91" t="s">
        <v>3</v>
      </c>
      <c r="B15" s="306" t="s">
        <v>309</v>
      </c>
      <c r="C15" s="307"/>
      <c r="D15" s="184"/>
      <c r="E15" s="212"/>
      <c r="F15" s="188"/>
    </row>
    <row r="16" spans="1:6" ht="21.75" customHeight="1" x14ac:dyDescent="0.25">
      <c r="A16" s="91" t="s">
        <v>4</v>
      </c>
      <c r="B16" s="306" t="s">
        <v>126</v>
      </c>
      <c r="C16" s="307"/>
      <c r="D16" s="146"/>
      <c r="E16" s="176" t="s">
        <v>127</v>
      </c>
      <c r="F16" s="170"/>
    </row>
    <row r="17" spans="1:6" ht="18" customHeight="1" x14ac:dyDescent="0.25">
      <c r="A17" s="91" t="s">
        <v>5</v>
      </c>
      <c r="B17" s="306" t="s">
        <v>128</v>
      </c>
      <c r="C17" s="307"/>
      <c r="D17" s="180"/>
      <c r="E17" s="176" t="s">
        <v>129</v>
      </c>
      <c r="F17" s="179"/>
    </row>
    <row r="18" spans="1:6" ht="21.75" customHeight="1" x14ac:dyDescent="0.25">
      <c r="A18" s="91" t="s">
        <v>7</v>
      </c>
      <c r="B18" s="306" t="s">
        <v>310</v>
      </c>
      <c r="C18" s="307"/>
      <c r="D18" s="180"/>
      <c r="E18" s="176" t="s">
        <v>301</v>
      </c>
      <c r="F18" s="179"/>
    </row>
    <row r="19" spans="1:6" ht="24" customHeight="1" x14ac:dyDescent="0.25">
      <c r="A19" s="91" t="s">
        <v>8</v>
      </c>
      <c r="B19" s="306" t="s">
        <v>132</v>
      </c>
      <c r="C19" s="307"/>
      <c r="D19" s="184"/>
      <c r="E19" s="212"/>
      <c r="F19" s="188"/>
    </row>
    <row r="20" spans="1:6" ht="21" customHeight="1" x14ac:dyDescent="0.25">
      <c r="A20" s="91" t="s">
        <v>9</v>
      </c>
      <c r="B20" s="306" t="s">
        <v>307</v>
      </c>
      <c r="C20" s="307"/>
      <c r="D20" s="184"/>
      <c r="E20" s="212"/>
      <c r="F20" s="188"/>
    </row>
    <row r="21" spans="1:6" ht="19.5" customHeight="1" x14ac:dyDescent="0.25">
      <c r="A21" s="91" t="s">
        <v>10</v>
      </c>
      <c r="B21" s="306" t="s">
        <v>133</v>
      </c>
      <c r="C21" s="307"/>
      <c r="D21" s="184"/>
      <c r="E21" s="212"/>
      <c r="F21" s="188"/>
    </row>
    <row r="22" spans="1:6" ht="22.5" customHeight="1" thickBot="1" x14ac:dyDescent="0.3">
      <c r="A22" s="119" t="s">
        <v>11</v>
      </c>
      <c r="B22" s="354" t="s">
        <v>134</v>
      </c>
      <c r="C22" s="355"/>
      <c r="D22" s="351"/>
      <c r="E22" s="352"/>
      <c r="F22" s="353"/>
    </row>
    <row r="23" spans="1:6" ht="9" customHeight="1" thickBot="1" x14ac:dyDescent="0.3"/>
    <row r="24" spans="1:6" ht="33" customHeight="1" x14ac:dyDescent="0.25">
      <c r="A24" s="339" t="s">
        <v>265</v>
      </c>
      <c r="B24" s="340"/>
      <c r="C24" s="340"/>
      <c r="D24" s="340"/>
      <c r="E24" s="340"/>
      <c r="F24" s="341"/>
    </row>
    <row r="25" spans="1:6" ht="60" customHeight="1" x14ac:dyDescent="0.25">
      <c r="A25" s="90" t="s">
        <v>2</v>
      </c>
      <c r="B25" s="304" t="s">
        <v>314</v>
      </c>
      <c r="C25" s="305"/>
      <c r="D25" s="348"/>
      <c r="E25" s="349"/>
      <c r="F25" s="350"/>
    </row>
    <row r="26" spans="1:6" ht="36.75" customHeight="1" x14ac:dyDescent="0.25">
      <c r="A26" s="90" t="s">
        <v>3</v>
      </c>
      <c r="B26" s="304" t="s">
        <v>315</v>
      </c>
      <c r="C26" s="305"/>
      <c r="D26" s="348"/>
      <c r="E26" s="349"/>
      <c r="F26" s="350"/>
    </row>
    <row r="27" spans="1:6" ht="37.5" customHeight="1" x14ac:dyDescent="0.25">
      <c r="A27" s="90" t="s">
        <v>4</v>
      </c>
      <c r="B27" s="304" t="s">
        <v>303</v>
      </c>
      <c r="C27" s="305"/>
      <c r="D27" s="348"/>
      <c r="E27" s="349"/>
      <c r="F27" s="350"/>
    </row>
    <row r="28" spans="1:6" s="58" customFormat="1" ht="51.75" customHeight="1" x14ac:dyDescent="0.25">
      <c r="A28" s="91" t="s">
        <v>5</v>
      </c>
      <c r="B28" s="198" t="s">
        <v>274</v>
      </c>
      <c r="C28" s="199"/>
      <c r="D28" s="199"/>
      <c r="E28" s="199"/>
      <c r="F28" s="200"/>
    </row>
    <row r="29" spans="1:6" ht="174" customHeight="1" x14ac:dyDescent="0.25">
      <c r="A29" s="347"/>
      <c r="B29" s="309"/>
      <c r="C29" s="309"/>
      <c r="D29" s="309"/>
      <c r="E29" s="309"/>
      <c r="F29" s="310"/>
    </row>
    <row r="30" spans="1:6" s="58" customFormat="1" ht="44.25" customHeight="1" x14ac:dyDescent="0.25">
      <c r="A30" s="91" t="s">
        <v>7</v>
      </c>
      <c r="B30" s="311" t="s">
        <v>275</v>
      </c>
      <c r="C30" s="311"/>
      <c r="D30" s="311"/>
      <c r="E30" s="311"/>
      <c r="F30" s="312"/>
    </row>
    <row r="31" spans="1:6" ht="142.5" customHeight="1" x14ac:dyDescent="0.25">
      <c r="A31" s="300"/>
      <c r="B31" s="301"/>
      <c r="C31" s="301"/>
      <c r="D31" s="301"/>
      <c r="E31" s="301"/>
      <c r="F31" s="302"/>
    </row>
    <row r="32" spans="1:6" s="58" customFormat="1" ht="44.25" customHeight="1" x14ac:dyDescent="0.25">
      <c r="A32" s="91" t="s">
        <v>8</v>
      </c>
      <c r="B32" s="311" t="s">
        <v>316</v>
      </c>
      <c r="C32" s="311"/>
      <c r="D32" s="311"/>
      <c r="E32" s="311"/>
      <c r="F32" s="312"/>
    </row>
    <row r="33" spans="1:6" ht="128.25" customHeight="1" x14ac:dyDescent="0.25">
      <c r="A33" s="300"/>
      <c r="B33" s="301"/>
      <c r="C33" s="301"/>
      <c r="D33" s="301"/>
      <c r="E33" s="301"/>
      <c r="F33" s="302"/>
    </row>
    <row r="34" spans="1:6" s="58" customFormat="1" ht="35.25" customHeight="1" x14ac:dyDescent="0.25">
      <c r="A34" s="91" t="s">
        <v>9</v>
      </c>
      <c r="B34" s="311" t="s">
        <v>278</v>
      </c>
      <c r="C34" s="311"/>
      <c r="D34" s="311"/>
      <c r="E34" s="311"/>
      <c r="F34" s="312"/>
    </row>
    <row r="35" spans="1:6" ht="93.75" customHeight="1" x14ac:dyDescent="0.25">
      <c r="A35" s="300"/>
      <c r="B35" s="301"/>
      <c r="C35" s="301"/>
      <c r="D35" s="301"/>
      <c r="E35" s="301"/>
      <c r="F35" s="302"/>
    </row>
    <row r="36" spans="1:6" s="58" customFormat="1" ht="44.25" customHeight="1" x14ac:dyDescent="0.25">
      <c r="A36" s="91" t="s">
        <v>10</v>
      </c>
      <c r="B36" s="311" t="s">
        <v>279</v>
      </c>
      <c r="C36" s="311"/>
      <c r="D36" s="311"/>
      <c r="E36" s="311"/>
      <c r="F36" s="312"/>
    </row>
    <row r="37" spans="1:6" ht="101.25" customHeight="1" x14ac:dyDescent="0.25">
      <c r="A37" s="300"/>
      <c r="B37" s="301"/>
      <c r="C37" s="301"/>
      <c r="D37" s="301"/>
      <c r="E37" s="301"/>
      <c r="F37" s="302"/>
    </row>
    <row r="38" spans="1:6" s="58" customFormat="1" ht="33.75" customHeight="1" x14ac:dyDescent="0.25">
      <c r="A38" s="91" t="s">
        <v>11</v>
      </c>
      <c r="B38" s="311" t="s">
        <v>280</v>
      </c>
      <c r="C38" s="311"/>
      <c r="D38" s="311"/>
      <c r="E38" s="311"/>
      <c r="F38" s="312"/>
    </row>
    <row r="39" spans="1:6" ht="139.5" customHeight="1" x14ac:dyDescent="0.25">
      <c r="A39" s="300"/>
      <c r="B39" s="301"/>
      <c r="C39" s="301"/>
      <c r="D39" s="301"/>
      <c r="E39" s="301"/>
      <c r="F39" s="302"/>
    </row>
    <row r="40" spans="1:6" s="58" customFormat="1" ht="30.75" customHeight="1" x14ac:dyDescent="0.25">
      <c r="A40" s="91" t="s">
        <v>12</v>
      </c>
      <c r="B40" s="311" t="s">
        <v>281</v>
      </c>
      <c r="C40" s="311"/>
      <c r="D40" s="311"/>
      <c r="E40" s="311"/>
      <c r="F40" s="312"/>
    </row>
    <row r="41" spans="1:6" ht="114" customHeight="1" x14ac:dyDescent="0.25">
      <c r="A41" s="347"/>
      <c r="B41" s="309"/>
      <c r="C41" s="309"/>
      <c r="D41" s="309"/>
      <c r="E41" s="309"/>
      <c r="F41" s="310"/>
    </row>
    <row r="42" spans="1:6" ht="16.5" thickBot="1" x14ac:dyDescent="0.3">
      <c r="A42" s="113"/>
      <c r="B42" s="72"/>
      <c r="C42" s="72"/>
      <c r="D42" s="72"/>
      <c r="E42" s="72"/>
      <c r="F42" s="98"/>
    </row>
    <row r="43" spans="1:6" ht="27.75" customHeight="1" x14ac:dyDescent="0.25">
      <c r="A43" s="339" t="s">
        <v>290</v>
      </c>
      <c r="B43" s="340"/>
      <c r="C43" s="340"/>
      <c r="D43" s="340"/>
      <c r="E43" s="340"/>
      <c r="F43" s="341"/>
    </row>
    <row r="44" spans="1:6" s="87" customFormat="1" ht="12" customHeight="1" x14ac:dyDescent="0.25">
      <c r="A44" s="92"/>
      <c r="B44" s="93"/>
      <c r="C44" s="93"/>
      <c r="D44" s="93"/>
      <c r="E44" s="93"/>
      <c r="F44" s="94"/>
    </row>
    <row r="45" spans="1:6" ht="15.75" customHeight="1" x14ac:dyDescent="0.25">
      <c r="A45" s="333" t="s">
        <v>33</v>
      </c>
      <c r="B45" s="334"/>
      <c r="C45" s="334"/>
      <c r="D45" s="334"/>
      <c r="E45" s="334"/>
      <c r="F45" s="335"/>
    </row>
    <row r="46" spans="1:6" ht="47.25" customHeight="1" x14ac:dyDescent="0.25">
      <c r="A46" s="91" t="s">
        <v>19</v>
      </c>
      <c r="B46" s="336" t="s">
        <v>266</v>
      </c>
      <c r="C46" s="336"/>
      <c r="D46" s="176" t="s">
        <v>1</v>
      </c>
      <c r="E46" s="336" t="s">
        <v>236</v>
      </c>
      <c r="F46" s="332"/>
    </row>
    <row r="47" spans="1:6" ht="20.25" customHeight="1" x14ac:dyDescent="0.25">
      <c r="A47" s="91" t="s">
        <v>2</v>
      </c>
      <c r="B47" s="311" t="s">
        <v>31</v>
      </c>
      <c r="C47" s="311"/>
      <c r="D47" s="95">
        <f>E67</f>
        <v>0</v>
      </c>
      <c r="E47" s="342" t="str">
        <f>IF(D47=0,"0,00%",D47/$D$52)</f>
        <v>0,00%</v>
      </c>
      <c r="F47" s="343"/>
    </row>
    <row r="48" spans="1:6" ht="26.25" customHeight="1" x14ac:dyDescent="0.25">
      <c r="A48" s="91" t="s">
        <v>3</v>
      </c>
      <c r="B48" s="311" t="s">
        <v>233</v>
      </c>
      <c r="C48" s="311"/>
      <c r="D48" s="95">
        <f>F67</f>
        <v>0</v>
      </c>
      <c r="E48" s="342" t="str">
        <f>IF(D48=0,"0,00%",D48/$D$52)</f>
        <v>0,00%</v>
      </c>
      <c r="F48" s="343"/>
    </row>
    <row r="49" spans="1:6" ht="21" customHeight="1" x14ac:dyDescent="0.25">
      <c r="A49" s="96" t="s">
        <v>48</v>
      </c>
      <c r="B49" s="337" t="s">
        <v>234</v>
      </c>
      <c r="C49" s="337"/>
      <c r="D49" s="172"/>
      <c r="E49" s="97"/>
      <c r="F49" s="98"/>
    </row>
    <row r="50" spans="1:6" ht="20.25" customHeight="1" x14ac:dyDescent="0.25">
      <c r="A50" s="96" t="s">
        <v>49</v>
      </c>
      <c r="B50" s="337" t="s">
        <v>50</v>
      </c>
      <c r="C50" s="337"/>
      <c r="D50" s="172"/>
      <c r="E50" s="97"/>
      <c r="F50" s="98"/>
    </row>
    <row r="51" spans="1:6" ht="21.75" customHeight="1" x14ac:dyDescent="0.25">
      <c r="A51" s="99" t="s">
        <v>51</v>
      </c>
      <c r="B51" s="328" t="s">
        <v>52</v>
      </c>
      <c r="C51" s="328"/>
      <c r="D51" s="169"/>
      <c r="E51" s="97"/>
      <c r="F51" s="98"/>
    </row>
    <row r="52" spans="1:6" ht="24" customHeight="1" x14ac:dyDescent="0.25">
      <c r="A52" s="329" t="s">
        <v>235</v>
      </c>
      <c r="B52" s="330"/>
      <c r="C52" s="330"/>
      <c r="D52" s="100">
        <f>D47+D48</f>
        <v>0</v>
      </c>
      <c r="E52" s="331">
        <f>SUM(E47:F48)</f>
        <v>0</v>
      </c>
      <c r="F52" s="332"/>
    </row>
    <row r="53" spans="1:6" x14ac:dyDescent="0.25">
      <c r="A53" s="101"/>
      <c r="B53" s="102"/>
      <c r="C53" s="102"/>
      <c r="D53" s="103"/>
      <c r="E53" s="62"/>
      <c r="F53" s="104"/>
    </row>
    <row r="54" spans="1:6" ht="15.75" customHeight="1" x14ac:dyDescent="0.25">
      <c r="A54" s="333" t="s">
        <v>32</v>
      </c>
      <c r="B54" s="334"/>
      <c r="C54" s="334"/>
      <c r="D54" s="334"/>
      <c r="E54" s="334"/>
      <c r="F54" s="335"/>
    </row>
    <row r="55" spans="1:6" s="58" customFormat="1" x14ac:dyDescent="0.25">
      <c r="A55" s="91" t="s">
        <v>19</v>
      </c>
      <c r="B55" s="336" t="s">
        <v>25</v>
      </c>
      <c r="C55" s="336"/>
      <c r="D55" s="176" t="s">
        <v>6</v>
      </c>
      <c r="E55" s="176" t="s">
        <v>30</v>
      </c>
      <c r="F55" s="177" t="s">
        <v>41</v>
      </c>
    </row>
    <row r="56" spans="1:6" ht="20.25" customHeight="1" x14ac:dyDescent="0.25">
      <c r="A56" s="91" t="s">
        <v>2</v>
      </c>
      <c r="B56" s="198" t="s">
        <v>267</v>
      </c>
      <c r="C56" s="315"/>
      <c r="D56" s="100">
        <f t="shared" ref="D56:D62" si="0">E56+F56</f>
        <v>0</v>
      </c>
      <c r="E56" s="156"/>
      <c r="F56" s="161"/>
    </row>
    <row r="57" spans="1:6" ht="19.5" customHeight="1" x14ac:dyDescent="0.25">
      <c r="A57" s="91" t="s">
        <v>3</v>
      </c>
      <c r="B57" s="198" t="s">
        <v>268</v>
      </c>
      <c r="C57" s="315"/>
      <c r="D57" s="100">
        <f t="shared" si="0"/>
        <v>0</v>
      </c>
      <c r="E57" s="156"/>
      <c r="F57" s="161"/>
    </row>
    <row r="58" spans="1:6" ht="18.75" customHeight="1" x14ac:dyDescent="0.25">
      <c r="A58" s="91" t="s">
        <v>4</v>
      </c>
      <c r="B58" s="198" t="s">
        <v>269</v>
      </c>
      <c r="C58" s="315"/>
      <c r="D58" s="100">
        <f t="shared" si="0"/>
        <v>0</v>
      </c>
      <c r="E58" s="156"/>
      <c r="F58" s="161"/>
    </row>
    <row r="59" spans="1:6" ht="16.5" customHeight="1" x14ac:dyDescent="0.25">
      <c r="A59" s="91" t="s">
        <v>270</v>
      </c>
      <c r="B59" s="198" t="s">
        <v>271</v>
      </c>
      <c r="C59" s="315"/>
      <c r="D59" s="100">
        <f t="shared" si="0"/>
        <v>0</v>
      </c>
      <c r="E59" s="100">
        <f>SUM(E60:E62)</f>
        <v>0</v>
      </c>
      <c r="F59" s="106">
        <f>SUM(F60:F62)</f>
        <v>0</v>
      </c>
    </row>
    <row r="60" spans="1:6" ht="19.5" customHeight="1" x14ac:dyDescent="0.25">
      <c r="A60" s="107" t="s">
        <v>262</v>
      </c>
      <c r="B60" s="207"/>
      <c r="C60" s="209"/>
      <c r="D60" s="108">
        <f t="shared" si="0"/>
        <v>0</v>
      </c>
      <c r="E60" s="156"/>
      <c r="F60" s="161"/>
    </row>
    <row r="61" spans="1:6" ht="20.25" customHeight="1" x14ac:dyDescent="0.25">
      <c r="A61" s="107" t="s">
        <v>263</v>
      </c>
      <c r="B61" s="207"/>
      <c r="C61" s="209"/>
      <c r="D61" s="108">
        <f t="shared" si="0"/>
        <v>0</v>
      </c>
      <c r="E61" s="156"/>
      <c r="F61" s="161"/>
    </row>
    <row r="62" spans="1:6" ht="18.75" customHeight="1" x14ac:dyDescent="0.25">
      <c r="A62" s="107" t="s">
        <v>264</v>
      </c>
      <c r="B62" s="207"/>
      <c r="C62" s="209"/>
      <c r="D62" s="108">
        <f t="shared" si="0"/>
        <v>0</v>
      </c>
      <c r="E62" s="156"/>
      <c r="F62" s="161"/>
    </row>
    <row r="63" spans="1:6" ht="21.75" customHeight="1" x14ac:dyDescent="0.25">
      <c r="A63" s="91" t="s">
        <v>7</v>
      </c>
      <c r="B63" s="198" t="s">
        <v>273</v>
      </c>
      <c r="C63" s="315"/>
      <c r="D63" s="100">
        <f>E63+F63</f>
        <v>0</v>
      </c>
      <c r="E63" s="100">
        <f>SUM(E64:E66)</f>
        <v>0</v>
      </c>
      <c r="F63" s="106">
        <f>SUM(F64:F66)</f>
        <v>0</v>
      </c>
    </row>
    <row r="64" spans="1:6" ht="19.5" customHeight="1" x14ac:dyDescent="0.25">
      <c r="A64" s="107" t="s">
        <v>237</v>
      </c>
      <c r="B64" s="207"/>
      <c r="C64" s="209"/>
      <c r="D64" s="108">
        <f t="shared" ref="D64:D66" si="1">E64+F64</f>
        <v>0</v>
      </c>
      <c r="E64" s="156"/>
      <c r="F64" s="161"/>
    </row>
    <row r="65" spans="1:6" ht="19.5" customHeight="1" x14ac:dyDescent="0.25">
      <c r="A65" s="107" t="s">
        <v>238</v>
      </c>
      <c r="B65" s="207"/>
      <c r="C65" s="209"/>
      <c r="D65" s="108">
        <f t="shared" si="1"/>
        <v>0</v>
      </c>
      <c r="E65" s="156"/>
      <c r="F65" s="161"/>
    </row>
    <row r="66" spans="1:6" ht="21.75" customHeight="1" x14ac:dyDescent="0.25">
      <c r="A66" s="107" t="s">
        <v>239</v>
      </c>
      <c r="B66" s="207"/>
      <c r="C66" s="209"/>
      <c r="D66" s="108">
        <f t="shared" si="1"/>
        <v>0</v>
      </c>
      <c r="E66" s="156"/>
      <c r="F66" s="161"/>
    </row>
    <row r="67" spans="1:6" s="58" customFormat="1" ht="27" customHeight="1" thickBot="1" x14ac:dyDescent="0.3">
      <c r="A67" s="316" t="s">
        <v>272</v>
      </c>
      <c r="B67" s="317"/>
      <c r="C67" s="318"/>
      <c r="D67" s="109">
        <f>SUM(D56:D59,D63)</f>
        <v>0</v>
      </c>
      <c r="E67" s="109">
        <f t="shared" ref="E67:F67" si="2">SUM(E56:E59,E63)</f>
        <v>0</v>
      </c>
      <c r="F67" s="110">
        <f t="shared" si="2"/>
        <v>0</v>
      </c>
    </row>
    <row r="68" spans="1:6" ht="16.5" thickBot="1" x14ac:dyDescent="0.3">
      <c r="A68" s="113"/>
      <c r="B68" s="72"/>
      <c r="C68" s="72"/>
      <c r="D68" s="72"/>
      <c r="E68" s="72"/>
      <c r="F68" s="98"/>
    </row>
    <row r="69" spans="1:6" ht="79.5" customHeight="1" x14ac:dyDescent="0.25">
      <c r="A69" s="319" t="s">
        <v>13</v>
      </c>
      <c r="B69" s="320"/>
      <c r="C69" s="320"/>
      <c r="D69" s="320"/>
      <c r="E69" s="320"/>
      <c r="F69" s="321"/>
    </row>
    <row r="70" spans="1:6" ht="31.5" customHeight="1" x14ac:dyDescent="0.25">
      <c r="A70" s="322" t="s">
        <v>14</v>
      </c>
      <c r="B70" s="323"/>
      <c r="C70" s="323"/>
      <c r="D70" s="323"/>
      <c r="E70" s="323"/>
      <c r="F70" s="324"/>
    </row>
    <row r="71" spans="1:6" ht="68.25" customHeight="1" x14ac:dyDescent="0.25">
      <c r="A71" s="322" t="s">
        <v>15</v>
      </c>
      <c r="B71" s="323"/>
      <c r="C71" s="323"/>
      <c r="D71" s="323"/>
      <c r="E71" s="323"/>
      <c r="F71" s="324"/>
    </row>
    <row r="72" spans="1:6" ht="18" customHeight="1" x14ac:dyDescent="0.25">
      <c r="A72" s="325" t="s">
        <v>53</v>
      </c>
      <c r="B72" s="326"/>
      <c r="C72" s="201"/>
      <c r="D72" s="201"/>
      <c r="E72" s="72"/>
      <c r="F72" s="98"/>
    </row>
    <row r="73" spans="1:6" ht="18" customHeight="1" x14ac:dyDescent="0.25">
      <c r="A73" s="174"/>
      <c r="B73" s="175"/>
      <c r="C73" s="72"/>
      <c r="D73" s="72"/>
      <c r="E73" s="72"/>
      <c r="F73" s="98"/>
    </row>
    <row r="74" spans="1:6" x14ac:dyDescent="0.25">
      <c r="A74" s="325" t="s">
        <v>276</v>
      </c>
      <c r="B74" s="326"/>
      <c r="C74" s="201"/>
      <c r="D74" s="201"/>
      <c r="E74" s="72"/>
      <c r="F74" s="98"/>
    </row>
    <row r="75" spans="1:6" x14ac:dyDescent="0.25">
      <c r="A75" s="113"/>
      <c r="B75" s="72"/>
      <c r="C75" s="72"/>
      <c r="D75" s="72"/>
      <c r="E75" s="72"/>
      <c r="F75" s="98"/>
    </row>
    <row r="76" spans="1:6" ht="21.75" customHeight="1" x14ac:dyDescent="0.25">
      <c r="A76" s="113"/>
      <c r="B76" s="72"/>
      <c r="C76" s="72"/>
      <c r="D76" s="72"/>
      <c r="E76" s="72"/>
      <c r="F76" s="98"/>
    </row>
    <row r="77" spans="1:6" x14ac:dyDescent="0.25">
      <c r="A77" s="113"/>
      <c r="B77" s="72"/>
      <c r="C77" s="72"/>
      <c r="D77" s="72" t="s">
        <v>16</v>
      </c>
      <c r="E77" s="72"/>
      <c r="F77" s="98"/>
    </row>
    <row r="78" spans="1:6" x14ac:dyDescent="0.25">
      <c r="A78" s="113"/>
      <c r="B78" s="72"/>
      <c r="C78" s="72"/>
      <c r="D78" s="72"/>
      <c r="E78" s="72"/>
      <c r="F78" s="98"/>
    </row>
    <row r="79" spans="1:6" x14ac:dyDescent="0.25">
      <c r="A79" s="113"/>
      <c r="B79" s="72"/>
      <c r="C79" s="72"/>
      <c r="D79" s="72"/>
      <c r="E79" s="201"/>
      <c r="F79" s="327"/>
    </row>
    <row r="80" spans="1:6" x14ac:dyDescent="0.25">
      <c r="A80" s="113"/>
      <c r="B80" s="72"/>
      <c r="C80" s="72"/>
      <c r="D80" s="72"/>
      <c r="E80" s="313" t="s">
        <v>277</v>
      </c>
      <c r="F80" s="314"/>
    </row>
    <row r="81" spans="1:6" ht="16.5" thickBot="1" x14ac:dyDescent="0.3">
      <c r="A81" s="114"/>
      <c r="B81" s="115"/>
      <c r="C81" s="115"/>
      <c r="D81" s="115"/>
      <c r="E81" s="115"/>
      <c r="F81" s="116"/>
    </row>
  </sheetData>
  <sheetProtection algorithmName="SHA-512" hashValue="5Aq45XJ4QXB+XQ7J3VKDGnvpOD0lpYyI8RU0XkiCePJPAzIfRA64U2LEOawFUDAVzNMygNWrPKykmWmXfCxEqA==" saltValue="gaASebiPxbrj4XH1eb9AIA==" spinCount="100000" sheet="1" objects="1" scenarios="1" selectLockedCells="1"/>
  <mergeCells count="83">
    <mergeCell ref="A6:F6"/>
    <mergeCell ref="A1:C1"/>
    <mergeCell ref="A2:C2"/>
    <mergeCell ref="A3:C3"/>
    <mergeCell ref="A4:C4"/>
    <mergeCell ref="A5:F5"/>
    <mergeCell ref="B19:C19"/>
    <mergeCell ref="D19:F19"/>
    <mergeCell ref="A8:C8"/>
    <mergeCell ref="A9:C9"/>
    <mergeCell ref="A10:C10"/>
    <mergeCell ref="A11:F11"/>
    <mergeCell ref="A13:F13"/>
    <mergeCell ref="B14:C14"/>
    <mergeCell ref="D14:F14"/>
    <mergeCell ref="B15:C15"/>
    <mergeCell ref="D15:F15"/>
    <mergeCell ref="B16:C16"/>
    <mergeCell ref="B17:C17"/>
    <mergeCell ref="B18:C18"/>
    <mergeCell ref="B27:C27"/>
    <mergeCell ref="D27:F27"/>
    <mergeCell ref="B20:C20"/>
    <mergeCell ref="D20:F20"/>
    <mergeCell ref="B21:C21"/>
    <mergeCell ref="D21:F21"/>
    <mergeCell ref="B22:C22"/>
    <mergeCell ref="D22:F22"/>
    <mergeCell ref="A24:F24"/>
    <mergeCell ref="B25:C25"/>
    <mergeCell ref="D25:F25"/>
    <mergeCell ref="B26:C26"/>
    <mergeCell ref="D26:F26"/>
    <mergeCell ref="A39:F39"/>
    <mergeCell ref="B28:F28"/>
    <mergeCell ref="A29:F29"/>
    <mergeCell ref="B30:F30"/>
    <mergeCell ref="A31:F31"/>
    <mergeCell ref="B32:F32"/>
    <mergeCell ref="A33:F33"/>
    <mergeCell ref="B34:F34"/>
    <mergeCell ref="A35:F35"/>
    <mergeCell ref="B36:F36"/>
    <mergeCell ref="A37:F37"/>
    <mergeCell ref="B38:F38"/>
    <mergeCell ref="B40:F40"/>
    <mergeCell ref="A41:F41"/>
    <mergeCell ref="A43:F43"/>
    <mergeCell ref="A45:F45"/>
    <mergeCell ref="B46:C46"/>
    <mergeCell ref="E46:F46"/>
    <mergeCell ref="B56:C56"/>
    <mergeCell ref="B47:C47"/>
    <mergeCell ref="E47:F47"/>
    <mergeCell ref="B48:C48"/>
    <mergeCell ref="E48:F48"/>
    <mergeCell ref="B49:C49"/>
    <mergeCell ref="B50:C50"/>
    <mergeCell ref="B51:C51"/>
    <mergeCell ref="A52:C52"/>
    <mergeCell ref="E52:F52"/>
    <mergeCell ref="A54:F54"/>
    <mergeCell ref="B55:C55"/>
    <mergeCell ref="A69:F69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67:C67"/>
    <mergeCell ref="E79:F79"/>
    <mergeCell ref="E80:F80"/>
    <mergeCell ref="A70:F70"/>
    <mergeCell ref="A71:F71"/>
    <mergeCell ref="A72:B72"/>
    <mergeCell ref="C72:D72"/>
    <mergeCell ref="A74:B74"/>
    <mergeCell ref="C74:D74"/>
  </mergeCells>
  <dataValidations count="4">
    <dataValidation type="textLength" operator="equal" allowBlank="1" showInputMessage="1" showErrorMessage="1" sqref="F17">
      <formula1>7</formula1>
    </dataValidation>
    <dataValidation type="textLength" operator="equal" allowBlank="1" showInputMessage="1" showErrorMessage="1" sqref="D18">
      <formula1>8</formula1>
    </dataValidation>
    <dataValidation type="textLength" operator="equal" allowBlank="1" showInputMessage="1" showErrorMessage="1" sqref="D17">
      <formula1>11</formula1>
    </dataValidation>
    <dataValidation type="textLength" operator="equal" allowBlank="1" showInputMessage="1" showErrorMessage="1" sqref="D16">
      <formula1>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'LEGENDA - OPIS'!$D$2:$D$26</xm:f>
          </x14:formula1>
          <xm:sqref>D20:F20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D14" sqref="D14:F14"/>
    </sheetView>
  </sheetViews>
  <sheetFormatPr defaultRowHeight="15.75" x14ac:dyDescent="0.25"/>
  <cols>
    <col min="1" max="1" width="6.42578125" style="57" customWidth="1"/>
    <col min="2" max="2" width="26.28515625" style="57" customWidth="1"/>
    <col min="3" max="3" width="23.5703125" style="57" customWidth="1"/>
    <col min="4" max="4" width="18.7109375" style="57" customWidth="1"/>
    <col min="5" max="5" width="19.42578125" style="57" customWidth="1"/>
    <col min="6" max="6" width="19.85546875" style="57" customWidth="1"/>
    <col min="7" max="16384" width="9.140625" style="57"/>
  </cols>
  <sheetData>
    <row r="1" spans="1:6" ht="15.75" customHeight="1" x14ac:dyDescent="0.25">
      <c r="A1" s="218" t="s">
        <v>336</v>
      </c>
      <c r="B1" s="218"/>
      <c r="C1" s="218"/>
    </row>
    <row r="2" spans="1:6" ht="15.75" customHeight="1" x14ac:dyDescent="0.25">
      <c r="A2" s="218" t="s">
        <v>331</v>
      </c>
      <c r="B2" s="218"/>
      <c r="C2" s="218"/>
    </row>
    <row r="3" spans="1:6" x14ac:dyDescent="0.25">
      <c r="A3" s="218" t="s">
        <v>332</v>
      </c>
      <c r="B3" s="218"/>
      <c r="C3" s="218"/>
    </row>
    <row r="4" spans="1:6" x14ac:dyDescent="0.25">
      <c r="A4" s="218" t="s">
        <v>329</v>
      </c>
      <c r="B4" s="218"/>
      <c r="C4" s="218"/>
    </row>
    <row r="5" spans="1:6" ht="37.5" customHeight="1" x14ac:dyDescent="0.25">
      <c r="A5" s="298" t="s">
        <v>312</v>
      </c>
      <c r="B5" s="298"/>
      <c r="C5" s="298"/>
      <c r="D5" s="298"/>
      <c r="E5" s="298"/>
      <c r="F5" s="298"/>
    </row>
    <row r="6" spans="1:6" ht="27.75" customHeight="1" x14ac:dyDescent="0.25">
      <c r="A6" s="298" t="s">
        <v>313</v>
      </c>
      <c r="B6" s="298"/>
      <c r="C6" s="298"/>
      <c r="D6" s="298"/>
      <c r="E6" s="298"/>
      <c r="F6" s="298"/>
    </row>
    <row r="7" spans="1:6" ht="13.5" customHeight="1" x14ac:dyDescent="0.25">
      <c r="A7" s="173"/>
      <c r="B7" s="173"/>
      <c r="C7" s="173"/>
      <c r="D7" s="173"/>
      <c r="E7" s="173"/>
      <c r="F7" s="173"/>
    </row>
    <row r="8" spans="1:6" ht="21" customHeight="1" x14ac:dyDescent="0.25">
      <c r="A8" s="181" t="s">
        <v>295</v>
      </c>
      <c r="B8" s="181"/>
      <c r="C8" s="181"/>
      <c r="D8" s="171"/>
      <c r="E8" s="171"/>
      <c r="F8" s="171"/>
    </row>
    <row r="9" spans="1:6" ht="17.25" customHeight="1" x14ac:dyDescent="0.25">
      <c r="A9" s="182" t="s">
        <v>296</v>
      </c>
      <c r="B9" s="182"/>
      <c r="C9" s="182"/>
      <c r="D9" s="171"/>
      <c r="E9" s="171"/>
      <c r="F9" s="171"/>
    </row>
    <row r="10" spans="1:6" ht="19.5" customHeight="1" x14ac:dyDescent="0.25">
      <c r="A10" s="182" t="s">
        <v>297</v>
      </c>
      <c r="B10" s="182"/>
      <c r="C10" s="182"/>
      <c r="D10" s="171"/>
      <c r="E10" s="171"/>
      <c r="F10" s="171"/>
    </row>
    <row r="11" spans="1:6" ht="33" customHeight="1" x14ac:dyDescent="0.25">
      <c r="A11" s="182" t="s">
        <v>335</v>
      </c>
      <c r="B11" s="182"/>
      <c r="C11" s="182"/>
      <c r="D11" s="182"/>
      <c r="E11" s="182"/>
      <c r="F11" s="182"/>
    </row>
    <row r="12" spans="1:6" ht="13.5" customHeight="1" thickBot="1" x14ac:dyDescent="0.3">
      <c r="A12" s="173"/>
      <c r="B12" s="173"/>
      <c r="C12" s="173"/>
      <c r="D12" s="173"/>
      <c r="E12" s="173"/>
      <c r="F12" s="173"/>
    </row>
    <row r="13" spans="1:6" ht="23.25" customHeight="1" x14ac:dyDescent="0.25">
      <c r="A13" s="339" t="s">
        <v>123</v>
      </c>
      <c r="B13" s="340"/>
      <c r="C13" s="340"/>
      <c r="D13" s="340"/>
      <c r="E13" s="340"/>
      <c r="F13" s="341"/>
    </row>
    <row r="14" spans="1:6" ht="30.75" customHeight="1" x14ac:dyDescent="0.25">
      <c r="A14" s="91" t="s">
        <v>2</v>
      </c>
      <c r="B14" s="306" t="s">
        <v>308</v>
      </c>
      <c r="C14" s="307"/>
      <c r="D14" s="184"/>
      <c r="E14" s="212"/>
      <c r="F14" s="188"/>
    </row>
    <row r="15" spans="1:6" ht="21.75" customHeight="1" x14ac:dyDescent="0.25">
      <c r="A15" s="91" t="s">
        <v>3</v>
      </c>
      <c r="B15" s="306" t="s">
        <v>309</v>
      </c>
      <c r="C15" s="307"/>
      <c r="D15" s="184"/>
      <c r="E15" s="212"/>
      <c r="F15" s="188"/>
    </row>
    <row r="16" spans="1:6" ht="21.75" customHeight="1" x14ac:dyDescent="0.25">
      <c r="A16" s="91" t="s">
        <v>4</v>
      </c>
      <c r="B16" s="306" t="s">
        <v>126</v>
      </c>
      <c r="C16" s="307"/>
      <c r="D16" s="146"/>
      <c r="E16" s="176" t="s">
        <v>127</v>
      </c>
      <c r="F16" s="170"/>
    </row>
    <row r="17" spans="1:6" ht="18" customHeight="1" x14ac:dyDescent="0.25">
      <c r="A17" s="91" t="s">
        <v>5</v>
      </c>
      <c r="B17" s="306" t="s">
        <v>128</v>
      </c>
      <c r="C17" s="307"/>
      <c r="D17" s="180"/>
      <c r="E17" s="176" t="s">
        <v>129</v>
      </c>
      <c r="F17" s="179"/>
    </row>
    <row r="18" spans="1:6" ht="21.75" customHeight="1" x14ac:dyDescent="0.25">
      <c r="A18" s="91" t="s">
        <v>7</v>
      </c>
      <c r="B18" s="306" t="s">
        <v>310</v>
      </c>
      <c r="C18" s="307"/>
      <c r="D18" s="180"/>
      <c r="E18" s="176" t="s">
        <v>301</v>
      </c>
      <c r="F18" s="179"/>
    </row>
    <row r="19" spans="1:6" ht="24" customHeight="1" x14ac:dyDescent="0.25">
      <c r="A19" s="91" t="s">
        <v>8</v>
      </c>
      <c r="B19" s="306" t="s">
        <v>132</v>
      </c>
      <c r="C19" s="307"/>
      <c r="D19" s="184"/>
      <c r="E19" s="212"/>
      <c r="F19" s="188"/>
    </row>
    <row r="20" spans="1:6" ht="21" customHeight="1" x14ac:dyDescent="0.25">
      <c r="A20" s="91" t="s">
        <v>9</v>
      </c>
      <c r="B20" s="306" t="s">
        <v>307</v>
      </c>
      <c r="C20" s="307"/>
      <c r="D20" s="184"/>
      <c r="E20" s="212"/>
      <c r="F20" s="188"/>
    </row>
    <row r="21" spans="1:6" ht="19.5" customHeight="1" x14ac:dyDescent="0.25">
      <c r="A21" s="91" t="s">
        <v>10</v>
      </c>
      <c r="B21" s="306" t="s">
        <v>133</v>
      </c>
      <c r="C21" s="307"/>
      <c r="D21" s="184"/>
      <c r="E21" s="212"/>
      <c r="F21" s="188"/>
    </row>
    <row r="22" spans="1:6" ht="22.5" customHeight="1" thickBot="1" x14ac:dyDescent="0.3">
      <c r="A22" s="119" t="s">
        <v>11</v>
      </c>
      <c r="B22" s="354" t="s">
        <v>134</v>
      </c>
      <c r="C22" s="355"/>
      <c r="D22" s="351"/>
      <c r="E22" s="352"/>
      <c r="F22" s="353"/>
    </row>
    <row r="23" spans="1:6" ht="9" customHeight="1" thickBot="1" x14ac:dyDescent="0.3"/>
    <row r="24" spans="1:6" ht="33" customHeight="1" x14ac:dyDescent="0.25">
      <c r="A24" s="339" t="s">
        <v>265</v>
      </c>
      <c r="B24" s="340"/>
      <c r="C24" s="340"/>
      <c r="D24" s="340"/>
      <c r="E24" s="340"/>
      <c r="F24" s="341"/>
    </row>
    <row r="25" spans="1:6" ht="60" customHeight="1" x14ac:dyDescent="0.25">
      <c r="A25" s="90" t="s">
        <v>2</v>
      </c>
      <c r="B25" s="304" t="s">
        <v>314</v>
      </c>
      <c r="C25" s="305"/>
      <c r="D25" s="348"/>
      <c r="E25" s="349"/>
      <c r="F25" s="350"/>
    </row>
    <row r="26" spans="1:6" ht="36.75" customHeight="1" x14ac:dyDescent="0.25">
      <c r="A26" s="90" t="s">
        <v>3</v>
      </c>
      <c r="B26" s="304" t="s">
        <v>315</v>
      </c>
      <c r="C26" s="305"/>
      <c r="D26" s="348"/>
      <c r="E26" s="349"/>
      <c r="F26" s="350"/>
    </row>
    <row r="27" spans="1:6" ht="37.5" customHeight="1" x14ac:dyDescent="0.25">
      <c r="A27" s="90" t="s">
        <v>4</v>
      </c>
      <c r="B27" s="304" t="s">
        <v>303</v>
      </c>
      <c r="C27" s="305"/>
      <c r="D27" s="348"/>
      <c r="E27" s="349"/>
      <c r="F27" s="350"/>
    </row>
    <row r="28" spans="1:6" s="58" customFormat="1" ht="51.75" customHeight="1" x14ac:dyDescent="0.25">
      <c r="A28" s="91" t="s">
        <v>5</v>
      </c>
      <c r="B28" s="198" t="s">
        <v>274</v>
      </c>
      <c r="C28" s="199"/>
      <c r="D28" s="199"/>
      <c r="E28" s="199"/>
      <c r="F28" s="200"/>
    </row>
    <row r="29" spans="1:6" ht="174" customHeight="1" x14ac:dyDescent="0.25">
      <c r="A29" s="347"/>
      <c r="B29" s="309"/>
      <c r="C29" s="309"/>
      <c r="D29" s="309"/>
      <c r="E29" s="309"/>
      <c r="F29" s="310"/>
    </row>
    <row r="30" spans="1:6" s="58" customFormat="1" ht="44.25" customHeight="1" x14ac:dyDescent="0.25">
      <c r="A30" s="91" t="s">
        <v>7</v>
      </c>
      <c r="B30" s="311" t="s">
        <v>275</v>
      </c>
      <c r="C30" s="311"/>
      <c r="D30" s="311"/>
      <c r="E30" s="311"/>
      <c r="F30" s="312"/>
    </row>
    <row r="31" spans="1:6" ht="142.5" customHeight="1" x14ac:dyDescent="0.25">
      <c r="A31" s="300"/>
      <c r="B31" s="301"/>
      <c r="C31" s="301"/>
      <c r="D31" s="301"/>
      <c r="E31" s="301"/>
      <c r="F31" s="302"/>
    </row>
    <row r="32" spans="1:6" s="58" customFormat="1" ht="44.25" customHeight="1" x14ac:dyDescent="0.25">
      <c r="A32" s="91" t="s">
        <v>8</v>
      </c>
      <c r="B32" s="311" t="s">
        <v>316</v>
      </c>
      <c r="C32" s="311"/>
      <c r="D32" s="311"/>
      <c r="E32" s="311"/>
      <c r="F32" s="312"/>
    </row>
    <row r="33" spans="1:6" ht="128.25" customHeight="1" x14ac:dyDescent="0.25">
      <c r="A33" s="300"/>
      <c r="B33" s="301"/>
      <c r="C33" s="301"/>
      <c r="D33" s="301"/>
      <c r="E33" s="301"/>
      <c r="F33" s="302"/>
    </row>
    <row r="34" spans="1:6" s="58" customFormat="1" ht="35.25" customHeight="1" x14ac:dyDescent="0.25">
      <c r="A34" s="91" t="s">
        <v>9</v>
      </c>
      <c r="B34" s="311" t="s">
        <v>278</v>
      </c>
      <c r="C34" s="311"/>
      <c r="D34" s="311"/>
      <c r="E34" s="311"/>
      <c r="F34" s="312"/>
    </row>
    <row r="35" spans="1:6" ht="93.75" customHeight="1" x14ac:dyDescent="0.25">
      <c r="A35" s="300"/>
      <c r="B35" s="301"/>
      <c r="C35" s="301"/>
      <c r="D35" s="301"/>
      <c r="E35" s="301"/>
      <c r="F35" s="302"/>
    </row>
    <row r="36" spans="1:6" s="58" customFormat="1" ht="44.25" customHeight="1" x14ac:dyDescent="0.25">
      <c r="A36" s="91" t="s">
        <v>10</v>
      </c>
      <c r="B36" s="311" t="s">
        <v>279</v>
      </c>
      <c r="C36" s="311"/>
      <c r="D36" s="311"/>
      <c r="E36" s="311"/>
      <c r="F36" s="312"/>
    </row>
    <row r="37" spans="1:6" ht="101.25" customHeight="1" x14ac:dyDescent="0.25">
      <c r="A37" s="300"/>
      <c r="B37" s="301"/>
      <c r="C37" s="301"/>
      <c r="D37" s="301"/>
      <c r="E37" s="301"/>
      <c r="F37" s="302"/>
    </row>
    <row r="38" spans="1:6" s="58" customFormat="1" ht="33.75" customHeight="1" x14ac:dyDescent="0.25">
      <c r="A38" s="91" t="s">
        <v>11</v>
      </c>
      <c r="B38" s="311" t="s">
        <v>280</v>
      </c>
      <c r="C38" s="311"/>
      <c r="D38" s="311"/>
      <c r="E38" s="311"/>
      <c r="F38" s="312"/>
    </row>
    <row r="39" spans="1:6" ht="139.5" customHeight="1" x14ac:dyDescent="0.25">
      <c r="A39" s="300"/>
      <c r="B39" s="301"/>
      <c r="C39" s="301"/>
      <c r="D39" s="301"/>
      <c r="E39" s="301"/>
      <c r="F39" s="302"/>
    </row>
    <row r="40" spans="1:6" s="58" customFormat="1" ht="30.75" customHeight="1" x14ac:dyDescent="0.25">
      <c r="A40" s="91" t="s">
        <v>12</v>
      </c>
      <c r="B40" s="311" t="s">
        <v>281</v>
      </c>
      <c r="C40" s="311"/>
      <c r="D40" s="311"/>
      <c r="E40" s="311"/>
      <c r="F40" s="312"/>
    </row>
    <row r="41" spans="1:6" ht="114" customHeight="1" x14ac:dyDescent="0.25">
      <c r="A41" s="347"/>
      <c r="B41" s="309"/>
      <c r="C41" s="309"/>
      <c r="D41" s="309"/>
      <c r="E41" s="309"/>
      <c r="F41" s="310"/>
    </row>
    <row r="42" spans="1:6" ht="16.5" thickBot="1" x14ac:dyDescent="0.3">
      <c r="A42" s="113"/>
      <c r="B42" s="72"/>
      <c r="C42" s="72"/>
      <c r="D42" s="72"/>
      <c r="E42" s="72"/>
      <c r="F42" s="98"/>
    </row>
    <row r="43" spans="1:6" ht="27.75" customHeight="1" x14ac:dyDescent="0.25">
      <c r="A43" s="339" t="s">
        <v>290</v>
      </c>
      <c r="B43" s="340"/>
      <c r="C43" s="340"/>
      <c r="D43" s="340"/>
      <c r="E43" s="340"/>
      <c r="F43" s="341"/>
    </row>
    <row r="44" spans="1:6" s="87" customFormat="1" ht="12" customHeight="1" x14ac:dyDescent="0.25">
      <c r="A44" s="92"/>
      <c r="B44" s="93"/>
      <c r="C44" s="93"/>
      <c r="D44" s="93"/>
      <c r="E44" s="93"/>
      <c r="F44" s="94"/>
    </row>
    <row r="45" spans="1:6" ht="15.75" customHeight="1" x14ac:dyDescent="0.25">
      <c r="A45" s="333" t="s">
        <v>33</v>
      </c>
      <c r="B45" s="334"/>
      <c r="C45" s="334"/>
      <c r="D45" s="334"/>
      <c r="E45" s="334"/>
      <c r="F45" s="335"/>
    </row>
    <row r="46" spans="1:6" ht="47.25" customHeight="1" x14ac:dyDescent="0.25">
      <c r="A46" s="91" t="s">
        <v>19</v>
      </c>
      <c r="B46" s="336" t="s">
        <v>266</v>
      </c>
      <c r="C46" s="336"/>
      <c r="D46" s="176" t="s">
        <v>1</v>
      </c>
      <c r="E46" s="336" t="s">
        <v>236</v>
      </c>
      <c r="F46" s="332"/>
    </row>
    <row r="47" spans="1:6" ht="20.25" customHeight="1" x14ac:dyDescent="0.25">
      <c r="A47" s="91" t="s">
        <v>2</v>
      </c>
      <c r="B47" s="311" t="s">
        <v>31</v>
      </c>
      <c r="C47" s="311"/>
      <c r="D47" s="95">
        <f>E67</f>
        <v>0</v>
      </c>
      <c r="E47" s="342" t="str">
        <f>IF(D47=0,"0,00%",D47/$D$52)</f>
        <v>0,00%</v>
      </c>
      <c r="F47" s="343"/>
    </row>
    <row r="48" spans="1:6" ht="26.25" customHeight="1" x14ac:dyDescent="0.25">
      <c r="A48" s="91" t="s">
        <v>3</v>
      </c>
      <c r="B48" s="311" t="s">
        <v>233</v>
      </c>
      <c r="C48" s="311"/>
      <c r="D48" s="95">
        <f>F67</f>
        <v>0</v>
      </c>
      <c r="E48" s="342" t="str">
        <f>IF(D48=0,"0,00%",D48/$D$52)</f>
        <v>0,00%</v>
      </c>
      <c r="F48" s="343"/>
    </row>
    <row r="49" spans="1:6" ht="21" customHeight="1" x14ac:dyDescent="0.25">
      <c r="A49" s="96" t="s">
        <v>48</v>
      </c>
      <c r="B49" s="337" t="s">
        <v>234</v>
      </c>
      <c r="C49" s="337"/>
      <c r="D49" s="172"/>
      <c r="E49" s="97"/>
      <c r="F49" s="98"/>
    </row>
    <row r="50" spans="1:6" ht="20.25" customHeight="1" x14ac:dyDescent="0.25">
      <c r="A50" s="96" t="s">
        <v>49</v>
      </c>
      <c r="B50" s="337" t="s">
        <v>50</v>
      </c>
      <c r="C50" s="337"/>
      <c r="D50" s="172"/>
      <c r="E50" s="97"/>
      <c r="F50" s="98"/>
    </row>
    <row r="51" spans="1:6" ht="21.75" customHeight="1" x14ac:dyDescent="0.25">
      <c r="A51" s="99" t="s">
        <v>51</v>
      </c>
      <c r="B51" s="328" t="s">
        <v>52</v>
      </c>
      <c r="C51" s="328"/>
      <c r="D51" s="169"/>
      <c r="E51" s="97"/>
      <c r="F51" s="98"/>
    </row>
    <row r="52" spans="1:6" ht="24" customHeight="1" x14ac:dyDescent="0.25">
      <c r="A52" s="329" t="s">
        <v>235</v>
      </c>
      <c r="B52" s="330"/>
      <c r="C52" s="330"/>
      <c r="D52" s="100">
        <f>D47+D48</f>
        <v>0</v>
      </c>
      <c r="E52" s="331">
        <f>SUM(E47:F48)</f>
        <v>0</v>
      </c>
      <c r="F52" s="332"/>
    </row>
    <row r="53" spans="1:6" x14ac:dyDescent="0.25">
      <c r="A53" s="101"/>
      <c r="B53" s="102"/>
      <c r="C53" s="102"/>
      <c r="D53" s="103"/>
      <c r="E53" s="62"/>
      <c r="F53" s="104"/>
    </row>
    <row r="54" spans="1:6" ht="15.75" customHeight="1" x14ac:dyDescent="0.25">
      <c r="A54" s="333" t="s">
        <v>32</v>
      </c>
      <c r="B54" s="334"/>
      <c r="C54" s="334"/>
      <c r="D54" s="334"/>
      <c r="E54" s="334"/>
      <c r="F54" s="335"/>
    </row>
    <row r="55" spans="1:6" s="58" customFormat="1" x14ac:dyDescent="0.25">
      <c r="A55" s="91" t="s">
        <v>19</v>
      </c>
      <c r="B55" s="336" t="s">
        <v>25</v>
      </c>
      <c r="C55" s="336"/>
      <c r="D55" s="176" t="s">
        <v>6</v>
      </c>
      <c r="E55" s="176" t="s">
        <v>30</v>
      </c>
      <c r="F55" s="177" t="s">
        <v>41</v>
      </c>
    </row>
    <row r="56" spans="1:6" ht="20.25" customHeight="1" x14ac:dyDescent="0.25">
      <c r="A56" s="91" t="s">
        <v>2</v>
      </c>
      <c r="B56" s="198" t="s">
        <v>267</v>
      </c>
      <c r="C56" s="315"/>
      <c r="D56" s="100">
        <f t="shared" ref="D56:D62" si="0">E56+F56</f>
        <v>0</v>
      </c>
      <c r="E56" s="156"/>
      <c r="F56" s="161"/>
    </row>
    <row r="57" spans="1:6" ht="19.5" customHeight="1" x14ac:dyDescent="0.25">
      <c r="A57" s="91" t="s">
        <v>3</v>
      </c>
      <c r="B57" s="198" t="s">
        <v>268</v>
      </c>
      <c r="C57" s="315"/>
      <c r="D57" s="100">
        <f t="shared" si="0"/>
        <v>0</v>
      </c>
      <c r="E57" s="156"/>
      <c r="F57" s="161"/>
    </row>
    <row r="58" spans="1:6" ht="18.75" customHeight="1" x14ac:dyDescent="0.25">
      <c r="A58" s="91" t="s">
        <v>4</v>
      </c>
      <c r="B58" s="198" t="s">
        <v>269</v>
      </c>
      <c r="C58" s="315"/>
      <c r="D58" s="100">
        <f t="shared" si="0"/>
        <v>0</v>
      </c>
      <c r="E58" s="156"/>
      <c r="F58" s="161"/>
    </row>
    <row r="59" spans="1:6" ht="16.5" customHeight="1" x14ac:dyDescent="0.25">
      <c r="A59" s="91" t="s">
        <v>270</v>
      </c>
      <c r="B59" s="198" t="s">
        <v>271</v>
      </c>
      <c r="C59" s="315"/>
      <c r="D59" s="100">
        <f t="shared" si="0"/>
        <v>0</v>
      </c>
      <c r="E59" s="100">
        <f>SUM(E60:E62)</f>
        <v>0</v>
      </c>
      <c r="F59" s="106">
        <f>SUM(F60:F62)</f>
        <v>0</v>
      </c>
    </row>
    <row r="60" spans="1:6" ht="19.5" customHeight="1" x14ac:dyDescent="0.25">
      <c r="A60" s="107" t="s">
        <v>262</v>
      </c>
      <c r="B60" s="207"/>
      <c r="C60" s="209"/>
      <c r="D60" s="108">
        <f t="shared" si="0"/>
        <v>0</v>
      </c>
      <c r="E60" s="156"/>
      <c r="F60" s="161"/>
    </row>
    <row r="61" spans="1:6" ht="20.25" customHeight="1" x14ac:dyDescent="0.25">
      <c r="A61" s="107" t="s">
        <v>263</v>
      </c>
      <c r="B61" s="207"/>
      <c r="C61" s="209"/>
      <c r="D61" s="108">
        <f t="shared" si="0"/>
        <v>0</v>
      </c>
      <c r="E61" s="156"/>
      <c r="F61" s="161"/>
    </row>
    <row r="62" spans="1:6" ht="18.75" customHeight="1" x14ac:dyDescent="0.25">
      <c r="A62" s="107" t="s">
        <v>264</v>
      </c>
      <c r="B62" s="207"/>
      <c r="C62" s="209"/>
      <c r="D62" s="108">
        <f t="shared" si="0"/>
        <v>0</v>
      </c>
      <c r="E62" s="156"/>
      <c r="F62" s="161"/>
    </row>
    <row r="63" spans="1:6" ht="21.75" customHeight="1" x14ac:dyDescent="0.25">
      <c r="A63" s="91" t="s">
        <v>7</v>
      </c>
      <c r="B63" s="198" t="s">
        <v>273</v>
      </c>
      <c r="C63" s="315"/>
      <c r="D63" s="100">
        <f>E63+F63</f>
        <v>0</v>
      </c>
      <c r="E63" s="100">
        <f>SUM(E64:E66)</f>
        <v>0</v>
      </c>
      <c r="F63" s="106">
        <f>SUM(F64:F66)</f>
        <v>0</v>
      </c>
    </row>
    <row r="64" spans="1:6" ht="19.5" customHeight="1" x14ac:dyDescent="0.25">
      <c r="A64" s="107" t="s">
        <v>237</v>
      </c>
      <c r="B64" s="207"/>
      <c r="C64" s="209"/>
      <c r="D64" s="108">
        <f t="shared" ref="D64:D66" si="1">E64+F64</f>
        <v>0</v>
      </c>
      <c r="E64" s="156"/>
      <c r="F64" s="161"/>
    </row>
    <row r="65" spans="1:6" ht="19.5" customHeight="1" x14ac:dyDescent="0.25">
      <c r="A65" s="107" t="s">
        <v>238</v>
      </c>
      <c r="B65" s="207"/>
      <c r="C65" s="209"/>
      <c r="D65" s="108">
        <f t="shared" si="1"/>
        <v>0</v>
      </c>
      <c r="E65" s="156"/>
      <c r="F65" s="161"/>
    </row>
    <row r="66" spans="1:6" ht="21.75" customHeight="1" x14ac:dyDescent="0.25">
      <c r="A66" s="107" t="s">
        <v>239</v>
      </c>
      <c r="B66" s="207"/>
      <c r="C66" s="209"/>
      <c r="D66" s="108">
        <f t="shared" si="1"/>
        <v>0</v>
      </c>
      <c r="E66" s="156"/>
      <c r="F66" s="161"/>
    </row>
    <row r="67" spans="1:6" s="58" customFormat="1" ht="27" customHeight="1" thickBot="1" x14ac:dyDescent="0.3">
      <c r="A67" s="316" t="s">
        <v>272</v>
      </c>
      <c r="B67" s="317"/>
      <c r="C67" s="318"/>
      <c r="D67" s="109">
        <f>SUM(D56:D59,D63)</f>
        <v>0</v>
      </c>
      <c r="E67" s="109">
        <f t="shared" ref="E67:F67" si="2">SUM(E56:E59,E63)</f>
        <v>0</v>
      </c>
      <c r="F67" s="110">
        <f t="shared" si="2"/>
        <v>0</v>
      </c>
    </row>
    <row r="68" spans="1:6" ht="16.5" thickBot="1" x14ac:dyDescent="0.3">
      <c r="A68" s="113"/>
      <c r="B68" s="72"/>
      <c r="C68" s="72"/>
      <c r="D68" s="72"/>
      <c r="E68" s="72"/>
      <c r="F68" s="98"/>
    </row>
    <row r="69" spans="1:6" ht="79.5" customHeight="1" x14ac:dyDescent="0.25">
      <c r="A69" s="319" t="s">
        <v>13</v>
      </c>
      <c r="B69" s="320"/>
      <c r="C69" s="320"/>
      <c r="D69" s="320"/>
      <c r="E69" s="320"/>
      <c r="F69" s="321"/>
    </row>
    <row r="70" spans="1:6" ht="31.5" customHeight="1" x14ac:dyDescent="0.25">
      <c r="A70" s="322" t="s">
        <v>14</v>
      </c>
      <c r="B70" s="323"/>
      <c r="C70" s="323"/>
      <c r="D70" s="323"/>
      <c r="E70" s="323"/>
      <c r="F70" s="324"/>
    </row>
    <row r="71" spans="1:6" ht="68.25" customHeight="1" x14ac:dyDescent="0.25">
      <c r="A71" s="322" t="s">
        <v>15</v>
      </c>
      <c r="B71" s="323"/>
      <c r="C71" s="323"/>
      <c r="D71" s="323"/>
      <c r="E71" s="323"/>
      <c r="F71" s="324"/>
    </row>
    <row r="72" spans="1:6" ht="18" customHeight="1" x14ac:dyDescent="0.25">
      <c r="A72" s="325" t="s">
        <v>53</v>
      </c>
      <c r="B72" s="326"/>
      <c r="C72" s="201"/>
      <c r="D72" s="201"/>
      <c r="E72" s="72"/>
      <c r="F72" s="98"/>
    </row>
    <row r="73" spans="1:6" ht="18" customHeight="1" x14ac:dyDescent="0.25">
      <c r="A73" s="174"/>
      <c r="B73" s="175"/>
      <c r="C73" s="72"/>
      <c r="D73" s="72"/>
      <c r="E73" s="72"/>
      <c r="F73" s="98"/>
    </row>
    <row r="74" spans="1:6" x14ac:dyDescent="0.25">
      <c r="A74" s="325" t="s">
        <v>276</v>
      </c>
      <c r="B74" s="326"/>
      <c r="C74" s="201"/>
      <c r="D74" s="201"/>
      <c r="E74" s="72"/>
      <c r="F74" s="98"/>
    </row>
    <row r="75" spans="1:6" x14ac:dyDescent="0.25">
      <c r="A75" s="113"/>
      <c r="B75" s="72"/>
      <c r="C75" s="72"/>
      <c r="D75" s="72"/>
      <c r="E75" s="72"/>
      <c r="F75" s="98"/>
    </row>
    <row r="76" spans="1:6" ht="21.75" customHeight="1" x14ac:dyDescent="0.25">
      <c r="A76" s="113"/>
      <c r="B76" s="72"/>
      <c r="C76" s="72"/>
      <c r="D76" s="72"/>
      <c r="E76" s="72"/>
      <c r="F76" s="98"/>
    </row>
    <row r="77" spans="1:6" x14ac:dyDescent="0.25">
      <c r="A77" s="113"/>
      <c r="B77" s="72"/>
      <c r="C77" s="72"/>
      <c r="D77" s="72" t="s">
        <v>16</v>
      </c>
      <c r="E77" s="72"/>
      <c r="F77" s="98"/>
    </row>
    <row r="78" spans="1:6" x14ac:dyDescent="0.25">
      <c r="A78" s="113"/>
      <c r="B78" s="72"/>
      <c r="C78" s="72"/>
      <c r="D78" s="72"/>
      <c r="E78" s="72"/>
      <c r="F78" s="98"/>
    </row>
    <row r="79" spans="1:6" x14ac:dyDescent="0.25">
      <c r="A79" s="113"/>
      <c r="B79" s="72"/>
      <c r="C79" s="72"/>
      <c r="D79" s="72"/>
      <c r="E79" s="201"/>
      <c r="F79" s="327"/>
    </row>
    <row r="80" spans="1:6" x14ac:dyDescent="0.25">
      <c r="A80" s="113"/>
      <c r="B80" s="72"/>
      <c r="C80" s="72"/>
      <c r="D80" s="72"/>
      <c r="E80" s="313" t="s">
        <v>277</v>
      </c>
      <c r="F80" s="314"/>
    </row>
    <row r="81" spans="1:6" ht="16.5" thickBot="1" x14ac:dyDescent="0.3">
      <c r="A81" s="114"/>
      <c r="B81" s="115"/>
      <c r="C81" s="115"/>
      <c r="D81" s="115"/>
      <c r="E81" s="115"/>
      <c r="F81" s="116"/>
    </row>
  </sheetData>
  <sheetProtection algorithmName="SHA-512" hashValue="H5EJWX1fasv2ICZ1DXsRL+Ol43WTst5DgdbjQvY62ZYd4xTYoMGG8a6MXSU5VDOrOV3Qei+HESGn1gzdq4LZwg==" saltValue="bE2jX+Jf+0hzy27Qt0bjwA==" spinCount="100000" sheet="1" objects="1" scenarios="1" selectLockedCells="1"/>
  <mergeCells count="83">
    <mergeCell ref="A6:F6"/>
    <mergeCell ref="A1:C1"/>
    <mergeCell ref="A2:C2"/>
    <mergeCell ref="A3:C3"/>
    <mergeCell ref="A4:C4"/>
    <mergeCell ref="A5:F5"/>
    <mergeCell ref="B19:C19"/>
    <mergeCell ref="D19:F19"/>
    <mergeCell ref="A8:C8"/>
    <mergeCell ref="A9:C9"/>
    <mergeCell ref="A10:C10"/>
    <mergeCell ref="A11:F11"/>
    <mergeCell ref="A13:F13"/>
    <mergeCell ref="B14:C14"/>
    <mergeCell ref="D14:F14"/>
    <mergeCell ref="B15:C15"/>
    <mergeCell ref="D15:F15"/>
    <mergeCell ref="B16:C16"/>
    <mergeCell ref="B17:C17"/>
    <mergeCell ref="B18:C18"/>
    <mergeCell ref="B27:C27"/>
    <mergeCell ref="D27:F27"/>
    <mergeCell ref="B20:C20"/>
    <mergeCell ref="D20:F20"/>
    <mergeCell ref="B21:C21"/>
    <mergeCell ref="D21:F21"/>
    <mergeCell ref="B22:C22"/>
    <mergeCell ref="D22:F22"/>
    <mergeCell ref="A24:F24"/>
    <mergeCell ref="B25:C25"/>
    <mergeCell ref="D25:F25"/>
    <mergeCell ref="B26:C26"/>
    <mergeCell ref="D26:F26"/>
    <mergeCell ref="A39:F39"/>
    <mergeCell ref="B28:F28"/>
    <mergeCell ref="A29:F29"/>
    <mergeCell ref="B30:F30"/>
    <mergeCell ref="A31:F31"/>
    <mergeCell ref="B32:F32"/>
    <mergeCell ref="A33:F33"/>
    <mergeCell ref="B34:F34"/>
    <mergeCell ref="A35:F35"/>
    <mergeCell ref="B36:F36"/>
    <mergeCell ref="A37:F37"/>
    <mergeCell ref="B38:F38"/>
    <mergeCell ref="B40:F40"/>
    <mergeCell ref="A41:F41"/>
    <mergeCell ref="A43:F43"/>
    <mergeCell ref="A45:F45"/>
    <mergeCell ref="B46:C46"/>
    <mergeCell ref="E46:F46"/>
    <mergeCell ref="B56:C56"/>
    <mergeCell ref="B47:C47"/>
    <mergeCell ref="E47:F47"/>
    <mergeCell ref="B48:C48"/>
    <mergeCell ref="E48:F48"/>
    <mergeCell ref="B49:C49"/>
    <mergeCell ref="B50:C50"/>
    <mergeCell ref="B51:C51"/>
    <mergeCell ref="A52:C52"/>
    <mergeCell ref="E52:F52"/>
    <mergeCell ref="A54:F54"/>
    <mergeCell ref="B55:C55"/>
    <mergeCell ref="A69:F69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67:C67"/>
    <mergeCell ref="E79:F79"/>
    <mergeCell ref="E80:F80"/>
    <mergeCell ref="A70:F70"/>
    <mergeCell ref="A71:F71"/>
    <mergeCell ref="A72:B72"/>
    <mergeCell ref="C72:D72"/>
    <mergeCell ref="A74:B74"/>
    <mergeCell ref="C74:D74"/>
  </mergeCells>
  <dataValidations count="4">
    <dataValidation type="textLength" operator="equal" allowBlank="1" showInputMessage="1" showErrorMessage="1" sqref="D16">
      <formula1>5</formula1>
    </dataValidation>
    <dataValidation type="textLength" operator="equal" allowBlank="1" showInputMessage="1" showErrorMessage="1" sqref="D17">
      <formula1>11</formula1>
    </dataValidation>
    <dataValidation type="textLength" operator="equal" allowBlank="1" showInputMessage="1" showErrorMessage="1" sqref="D18">
      <formula1>8</formula1>
    </dataValidation>
    <dataValidation type="textLength" operator="equal" allowBlank="1" showInputMessage="1" showErrorMessage="1" sqref="F17">
      <formula1>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'LEGENDA - OPIS'!$D$2:$D$26</xm:f>
          </x14:formula1>
          <xm:sqref>D20:F20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zoomScale="90" zoomScaleNormal="90" workbookViewId="0">
      <selection activeCell="D14" sqref="D14:F14"/>
    </sheetView>
  </sheetViews>
  <sheetFormatPr defaultRowHeight="15.75" x14ac:dyDescent="0.25"/>
  <cols>
    <col min="1" max="1" width="6.42578125" style="57" customWidth="1"/>
    <col min="2" max="2" width="26.28515625" style="57" customWidth="1"/>
    <col min="3" max="3" width="23.5703125" style="57" customWidth="1"/>
    <col min="4" max="4" width="18.7109375" style="57" customWidth="1"/>
    <col min="5" max="5" width="19.42578125" style="57" customWidth="1"/>
    <col min="6" max="6" width="19.85546875" style="57" customWidth="1"/>
    <col min="7" max="16384" width="9.140625" style="57"/>
  </cols>
  <sheetData>
    <row r="1" spans="1:6" ht="15.75" customHeight="1" x14ac:dyDescent="0.25">
      <c r="A1" s="218" t="s">
        <v>336</v>
      </c>
      <c r="B1" s="218"/>
      <c r="C1" s="218"/>
    </row>
    <row r="2" spans="1:6" ht="15.75" customHeight="1" x14ac:dyDescent="0.25">
      <c r="A2" s="218" t="s">
        <v>331</v>
      </c>
      <c r="B2" s="218"/>
      <c r="C2" s="218"/>
    </row>
    <row r="3" spans="1:6" x14ac:dyDescent="0.25">
      <c r="A3" s="218" t="s">
        <v>332</v>
      </c>
      <c r="B3" s="218"/>
      <c r="C3" s="218"/>
    </row>
    <row r="4" spans="1:6" x14ac:dyDescent="0.25">
      <c r="A4" s="218" t="s">
        <v>329</v>
      </c>
      <c r="B4" s="218"/>
      <c r="C4" s="218"/>
    </row>
    <row r="5" spans="1:6" ht="37.5" customHeight="1" x14ac:dyDescent="0.25">
      <c r="A5" s="298" t="s">
        <v>312</v>
      </c>
      <c r="B5" s="298"/>
      <c r="C5" s="298"/>
      <c r="D5" s="298"/>
      <c r="E5" s="298"/>
      <c r="F5" s="298"/>
    </row>
    <row r="6" spans="1:6" ht="27.75" customHeight="1" x14ac:dyDescent="0.25">
      <c r="A6" s="298" t="s">
        <v>313</v>
      </c>
      <c r="B6" s="298"/>
      <c r="C6" s="298"/>
      <c r="D6" s="298"/>
      <c r="E6" s="298"/>
      <c r="F6" s="298"/>
    </row>
    <row r="7" spans="1:6" ht="13.5" customHeight="1" x14ac:dyDescent="0.25">
      <c r="A7" s="173"/>
      <c r="B7" s="173"/>
      <c r="C7" s="173"/>
      <c r="D7" s="173"/>
      <c r="E7" s="173"/>
      <c r="F7" s="173"/>
    </row>
    <row r="8" spans="1:6" ht="21" customHeight="1" x14ac:dyDescent="0.25">
      <c r="A8" s="181" t="s">
        <v>295</v>
      </c>
      <c r="B8" s="181"/>
      <c r="C8" s="181"/>
      <c r="D8" s="171"/>
      <c r="E8" s="171"/>
      <c r="F8" s="171"/>
    </row>
    <row r="9" spans="1:6" ht="17.25" customHeight="1" x14ac:dyDescent="0.25">
      <c r="A9" s="182" t="s">
        <v>296</v>
      </c>
      <c r="B9" s="182"/>
      <c r="C9" s="182"/>
      <c r="D9" s="171"/>
      <c r="E9" s="171"/>
      <c r="F9" s="171"/>
    </row>
    <row r="10" spans="1:6" ht="19.5" customHeight="1" x14ac:dyDescent="0.25">
      <c r="A10" s="182" t="s">
        <v>297</v>
      </c>
      <c r="B10" s="182"/>
      <c r="C10" s="182"/>
      <c r="D10" s="171"/>
      <c r="E10" s="171"/>
      <c r="F10" s="171"/>
    </row>
    <row r="11" spans="1:6" ht="33" customHeight="1" x14ac:dyDescent="0.25">
      <c r="A11" s="182" t="s">
        <v>335</v>
      </c>
      <c r="B11" s="182"/>
      <c r="C11" s="182"/>
      <c r="D11" s="182"/>
      <c r="E11" s="182"/>
      <c r="F11" s="182"/>
    </row>
    <row r="12" spans="1:6" ht="13.5" customHeight="1" thickBot="1" x14ac:dyDescent="0.3">
      <c r="A12" s="173"/>
      <c r="B12" s="173"/>
      <c r="C12" s="173"/>
      <c r="D12" s="173"/>
      <c r="E12" s="173"/>
      <c r="F12" s="173"/>
    </row>
    <row r="13" spans="1:6" ht="23.25" customHeight="1" x14ac:dyDescent="0.25">
      <c r="A13" s="339" t="s">
        <v>123</v>
      </c>
      <c r="B13" s="340"/>
      <c r="C13" s="340"/>
      <c r="D13" s="340"/>
      <c r="E13" s="340"/>
      <c r="F13" s="341"/>
    </row>
    <row r="14" spans="1:6" ht="30.75" customHeight="1" x14ac:dyDescent="0.25">
      <c r="A14" s="91" t="s">
        <v>2</v>
      </c>
      <c r="B14" s="306" t="s">
        <v>308</v>
      </c>
      <c r="C14" s="307"/>
      <c r="D14" s="184"/>
      <c r="E14" s="212"/>
      <c r="F14" s="188"/>
    </row>
    <row r="15" spans="1:6" ht="21.75" customHeight="1" x14ac:dyDescent="0.25">
      <c r="A15" s="91" t="s">
        <v>3</v>
      </c>
      <c r="B15" s="306" t="s">
        <v>309</v>
      </c>
      <c r="C15" s="307"/>
      <c r="D15" s="184"/>
      <c r="E15" s="212"/>
      <c r="F15" s="188"/>
    </row>
    <row r="16" spans="1:6" ht="21.75" customHeight="1" x14ac:dyDescent="0.25">
      <c r="A16" s="91" t="s">
        <v>4</v>
      </c>
      <c r="B16" s="306" t="s">
        <v>126</v>
      </c>
      <c r="C16" s="307"/>
      <c r="D16" s="146"/>
      <c r="E16" s="176" t="s">
        <v>127</v>
      </c>
      <c r="F16" s="170"/>
    </row>
    <row r="17" spans="1:6" ht="18" customHeight="1" x14ac:dyDescent="0.25">
      <c r="A17" s="91" t="s">
        <v>5</v>
      </c>
      <c r="B17" s="306" t="s">
        <v>128</v>
      </c>
      <c r="C17" s="307"/>
      <c r="D17" s="180"/>
      <c r="E17" s="176" t="s">
        <v>129</v>
      </c>
      <c r="F17" s="179"/>
    </row>
    <row r="18" spans="1:6" ht="21.75" customHeight="1" x14ac:dyDescent="0.25">
      <c r="A18" s="91" t="s">
        <v>7</v>
      </c>
      <c r="B18" s="306" t="s">
        <v>310</v>
      </c>
      <c r="C18" s="307"/>
      <c r="D18" s="180"/>
      <c r="E18" s="176" t="s">
        <v>301</v>
      </c>
      <c r="F18" s="179"/>
    </row>
    <row r="19" spans="1:6" ht="24" customHeight="1" x14ac:dyDescent="0.25">
      <c r="A19" s="91" t="s">
        <v>8</v>
      </c>
      <c r="B19" s="306" t="s">
        <v>132</v>
      </c>
      <c r="C19" s="307"/>
      <c r="D19" s="184"/>
      <c r="E19" s="212"/>
      <c r="F19" s="188"/>
    </row>
    <row r="20" spans="1:6" ht="21" customHeight="1" x14ac:dyDescent="0.25">
      <c r="A20" s="91" t="s">
        <v>9</v>
      </c>
      <c r="B20" s="306" t="s">
        <v>307</v>
      </c>
      <c r="C20" s="307"/>
      <c r="D20" s="184"/>
      <c r="E20" s="212"/>
      <c r="F20" s="188"/>
    </row>
    <row r="21" spans="1:6" ht="19.5" customHeight="1" x14ac:dyDescent="0.25">
      <c r="A21" s="91" t="s">
        <v>10</v>
      </c>
      <c r="B21" s="306" t="s">
        <v>133</v>
      </c>
      <c r="C21" s="307"/>
      <c r="D21" s="184"/>
      <c r="E21" s="212"/>
      <c r="F21" s="188"/>
    </row>
    <row r="22" spans="1:6" ht="22.5" customHeight="1" thickBot="1" x14ac:dyDescent="0.3">
      <c r="A22" s="119" t="s">
        <v>11</v>
      </c>
      <c r="B22" s="354" t="s">
        <v>134</v>
      </c>
      <c r="C22" s="355"/>
      <c r="D22" s="351"/>
      <c r="E22" s="352"/>
      <c r="F22" s="353"/>
    </row>
    <row r="23" spans="1:6" ht="9" customHeight="1" thickBot="1" x14ac:dyDescent="0.3"/>
    <row r="24" spans="1:6" ht="33" customHeight="1" x14ac:dyDescent="0.25">
      <c r="A24" s="339" t="s">
        <v>265</v>
      </c>
      <c r="B24" s="340"/>
      <c r="C24" s="340"/>
      <c r="D24" s="340"/>
      <c r="E24" s="340"/>
      <c r="F24" s="341"/>
    </row>
    <row r="25" spans="1:6" ht="60" customHeight="1" x14ac:dyDescent="0.25">
      <c r="A25" s="90" t="s">
        <v>2</v>
      </c>
      <c r="B25" s="304" t="s">
        <v>314</v>
      </c>
      <c r="C25" s="305"/>
      <c r="D25" s="348"/>
      <c r="E25" s="349"/>
      <c r="F25" s="350"/>
    </row>
    <row r="26" spans="1:6" ht="36.75" customHeight="1" x14ac:dyDescent="0.25">
      <c r="A26" s="90" t="s">
        <v>3</v>
      </c>
      <c r="B26" s="304" t="s">
        <v>315</v>
      </c>
      <c r="C26" s="305"/>
      <c r="D26" s="348"/>
      <c r="E26" s="349"/>
      <c r="F26" s="350"/>
    </row>
    <row r="27" spans="1:6" ht="37.5" customHeight="1" x14ac:dyDescent="0.25">
      <c r="A27" s="90" t="s">
        <v>4</v>
      </c>
      <c r="B27" s="304" t="s">
        <v>303</v>
      </c>
      <c r="C27" s="305"/>
      <c r="D27" s="348"/>
      <c r="E27" s="349"/>
      <c r="F27" s="350"/>
    </row>
    <row r="28" spans="1:6" s="58" customFormat="1" ht="51.75" customHeight="1" x14ac:dyDescent="0.25">
      <c r="A28" s="91" t="s">
        <v>5</v>
      </c>
      <c r="B28" s="198" t="s">
        <v>274</v>
      </c>
      <c r="C28" s="199"/>
      <c r="D28" s="199"/>
      <c r="E28" s="199"/>
      <c r="F28" s="200"/>
    </row>
    <row r="29" spans="1:6" ht="174" customHeight="1" x14ac:dyDescent="0.25">
      <c r="A29" s="347"/>
      <c r="B29" s="309"/>
      <c r="C29" s="309"/>
      <c r="D29" s="309"/>
      <c r="E29" s="309"/>
      <c r="F29" s="310"/>
    </row>
    <row r="30" spans="1:6" s="58" customFormat="1" ht="44.25" customHeight="1" x14ac:dyDescent="0.25">
      <c r="A30" s="91" t="s">
        <v>7</v>
      </c>
      <c r="B30" s="311" t="s">
        <v>275</v>
      </c>
      <c r="C30" s="311"/>
      <c r="D30" s="311"/>
      <c r="E30" s="311"/>
      <c r="F30" s="312"/>
    </row>
    <row r="31" spans="1:6" ht="142.5" customHeight="1" x14ac:dyDescent="0.25">
      <c r="A31" s="300"/>
      <c r="B31" s="301"/>
      <c r="C31" s="301"/>
      <c r="D31" s="301"/>
      <c r="E31" s="301"/>
      <c r="F31" s="302"/>
    </row>
    <row r="32" spans="1:6" s="58" customFormat="1" ht="44.25" customHeight="1" x14ac:dyDescent="0.25">
      <c r="A32" s="91" t="s">
        <v>8</v>
      </c>
      <c r="B32" s="311" t="s">
        <v>316</v>
      </c>
      <c r="C32" s="311"/>
      <c r="D32" s="311"/>
      <c r="E32" s="311"/>
      <c r="F32" s="312"/>
    </row>
    <row r="33" spans="1:6" ht="128.25" customHeight="1" x14ac:dyDescent="0.25">
      <c r="A33" s="300"/>
      <c r="B33" s="301"/>
      <c r="C33" s="301"/>
      <c r="D33" s="301"/>
      <c r="E33" s="301"/>
      <c r="F33" s="302"/>
    </row>
    <row r="34" spans="1:6" s="58" customFormat="1" ht="35.25" customHeight="1" x14ac:dyDescent="0.25">
      <c r="A34" s="91" t="s">
        <v>9</v>
      </c>
      <c r="B34" s="311" t="s">
        <v>278</v>
      </c>
      <c r="C34" s="311"/>
      <c r="D34" s="311"/>
      <c r="E34" s="311"/>
      <c r="F34" s="312"/>
    </row>
    <row r="35" spans="1:6" ht="93.75" customHeight="1" x14ac:dyDescent="0.25">
      <c r="A35" s="300"/>
      <c r="B35" s="301"/>
      <c r="C35" s="301"/>
      <c r="D35" s="301"/>
      <c r="E35" s="301"/>
      <c r="F35" s="302"/>
    </row>
    <row r="36" spans="1:6" s="58" customFormat="1" ht="44.25" customHeight="1" x14ac:dyDescent="0.25">
      <c r="A36" s="91" t="s">
        <v>10</v>
      </c>
      <c r="B36" s="311" t="s">
        <v>279</v>
      </c>
      <c r="C36" s="311"/>
      <c r="D36" s="311"/>
      <c r="E36" s="311"/>
      <c r="F36" s="312"/>
    </row>
    <row r="37" spans="1:6" ht="101.25" customHeight="1" x14ac:dyDescent="0.25">
      <c r="A37" s="300"/>
      <c r="B37" s="301"/>
      <c r="C37" s="301"/>
      <c r="D37" s="301"/>
      <c r="E37" s="301"/>
      <c r="F37" s="302"/>
    </row>
    <row r="38" spans="1:6" s="58" customFormat="1" ht="33.75" customHeight="1" x14ac:dyDescent="0.25">
      <c r="A38" s="91" t="s">
        <v>11</v>
      </c>
      <c r="B38" s="311" t="s">
        <v>280</v>
      </c>
      <c r="C38" s="311"/>
      <c r="D38" s="311"/>
      <c r="E38" s="311"/>
      <c r="F38" s="312"/>
    </row>
    <row r="39" spans="1:6" ht="139.5" customHeight="1" x14ac:dyDescent="0.25">
      <c r="A39" s="300"/>
      <c r="B39" s="301"/>
      <c r="C39" s="301"/>
      <c r="D39" s="301"/>
      <c r="E39" s="301"/>
      <c r="F39" s="302"/>
    </row>
    <row r="40" spans="1:6" s="58" customFormat="1" ht="30.75" customHeight="1" x14ac:dyDescent="0.25">
      <c r="A40" s="91" t="s">
        <v>12</v>
      </c>
      <c r="B40" s="311" t="s">
        <v>281</v>
      </c>
      <c r="C40" s="311"/>
      <c r="D40" s="311"/>
      <c r="E40" s="311"/>
      <c r="F40" s="312"/>
    </row>
    <row r="41" spans="1:6" ht="114" customHeight="1" x14ac:dyDescent="0.25">
      <c r="A41" s="347"/>
      <c r="B41" s="309"/>
      <c r="C41" s="309"/>
      <c r="D41" s="309"/>
      <c r="E41" s="309"/>
      <c r="F41" s="310"/>
    </row>
    <row r="42" spans="1:6" ht="16.5" thickBot="1" x14ac:dyDescent="0.3">
      <c r="A42" s="113"/>
      <c r="B42" s="72"/>
      <c r="C42" s="72"/>
      <c r="D42" s="72"/>
      <c r="E42" s="72"/>
      <c r="F42" s="98"/>
    </row>
    <row r="43" spans="1:6" ht="27.75" customHeight="1" x14ac:dyDescent="0.25">
      <c r="A43" s="339" t="s">
        <v>290</v>
      </c>
      <c r="B43" s="340"/>
      <c r="C43" s="340"/>
      <c r="D43" s="340"/>
      <c r="E43" s="340"/>
      <c r="F43" s="341"/>
    </row>
    <row r="44" spans="1:6" s="87" customFormat="1" ht="12" customHeight="1" x14ac:dyDescent="0.25">
      <c r="A44" s="92"/>
      <c r="B44" s="93"/>
      <c r="C44" s="93"/>
      <c r="D44" s="93"/>
      <c r="E44" s="93"/>
      <c r="F44" s="94"/>
    </row>
    <row r="45" spans="1:6" ht="15.75" customHeight="1" x14ac:dyDescent="0.25">
      <c r="A45" s="333" t="s">
        <v>33</v>
      </c>
      <c r="B45" s="334"/>
      <c r="C45" s="334"/>
      <c r="D45" s="334"/>
      <c r="E45" s="334"/>
      <c r="F45" s="335"/>
    </row>
    <row r="46" spans="1:6" ht="47.25" customHeight="1" x14ac:dyDescent="0.25">
      <c r="A46" s="91" t="s">
        <v>19</v>
      </c>
      <c r="B46" s="336" t="s">
        <v>266</v>
      </c>
      <c r="C46" s="336"/>
      <c r="D46" s="176" t="s">
        <v>1</v>
      </c>
      <c r="E46" s="336" t="s">
        <v>236</v>
      </c>
      <c r="F46" s="332"/>
    </row>
    <row r="47" spans="1:6" ht="20.25" customHeight="1" x14ac:dyDescent="0.25">
      <c r="A47" s="91" t="s">
        <v>2</v>
      </c>
      <c r="B47" s="311" t="s">
        <v>31</v>
      </c>
      <c r="C47" s="311"/>
      <c r="D47" s="95">
        <f>E67</f>
        <v>0</v>
      </c>
      <c r="E47" s="342" t="str">
        <f>IF(D47=0,"0,00%",D47/$D$52)</f>
        <v>0,00%</v>
      </c>
      <c r="F47" s="343"/>
    </row>
    <row r="48" spans="1:6" ht="26.25" customHeight="1" x14ac:dyDescent="0.25">
      <c r="A48" s="91" t="s">
        <v>3</v>
      </c>
      <c r="B48" s="311" t="s">
        <v>233</v>
      </c>
      <c r="C48" s="311"/>
      <c r="D48" s="95">
        <f>F67</f>
        <v>0</v>
      </c>
      <c r="E48" s="342" t="str">
        <f>IF(D48=0,"0,00%",D48/$D$52)</f>
        <v>0,00%</v>
      </c>
      <c r="F48" s="343"/>
    </row>
    <row r="49" spans="1:6" ht="21" customHeight="1" x14ac:dyDescent="0.25">
      <c r="A49" s="96" t="s">
        <v>48</v>
      </c>
      <c r="B49" s="337" t="s">
        <v>234</v>
      </c>
      <c r="C49" s="337"/>
      <c r="D49" s="172"/>
      <c r="E49" s="97"/>
      <c r="F49" s="98"/>
    </row>
    <row r="50" spans="1:6" ht="20.25" customHeight="1" x14ac:dyDescent="0.25">
      <c r="A50" s="96" t="s">
        <v>49</v>
      </c>
      <c r="B50" s="337" t="s">
        <v>50</v>
      </c>
      <c r="C50" s="337"/>
      <c r="D50" s="172"/>
      <c r="E50" s="97"/>
      <c r="F50" s="98"/>
    </row>
    <row r="51" spans="1:6" ht="21.75" customHeight="1" x14ac:dyDescent="0.25">
      <c r="A51" s="99" t="s">
        <v>51</v>
      </c>
      <c r="B51" s="328" t="s">
        <v>52</v>
      </c>
      <c r="C51" s="328"/>
      <c r="D51" s="169"/>
      <c r="E51" s="97"/>
      <c r="F51" s="98"/>
    </row>
    <row r="52" spans="1:6" ht="24" customHeight="1" x14ac:dyDescent="0.25">
      <c r="A52" s="329" t="s">
        <v>235</v>
      </c>
      <c r="B52" s="330"/>
      <c r="C52" s="330"/>
      <c r="D52" s="100">
        <f>D47+D48</f>
        <v>0</v>
      </c>
      <c r="E52" s="331">
        <f>SUM(E47:F48)</f>
        <v>0</v>
      </c>
      <c r="F52" s="332"/>
    </row>
    <row r="53" spans="1:6" x14ac:dyDescent="0.25">
      <c r="A53" s="101"/>
      <c r="B53" s="102"/>
      <c r="C53" s="102"/>
      <c r="D53" s="103"/>
      <c r="E53" s="62"/>
      <c r="F53" s="104"/>
    </row>
    <row r="54" spans="1:6" ht="15.75" customHeight="1" x14ac:dyDescent="0.25">
      <c r="A54" s="333" t="s">
        <v>32</v>
      </c>
      <c r="B54" s="334"/>
      <c r="C54" s="334"/>
      <c r="D54" s="334"/>
      <c r="E54" s="334"/>
      <c r="F54" s="335"/>
    </row>
    <row r="55" spans="1:6" s="58" customFormat="1" x14ac:dyDescent="0.25">
      <c r="A55" s="91" t="s">
        <v>19</v>
      </c>
      <c r="B55" s="336" t="s">
        <v>25</v>
      </c>
      <c r="C55" s="336"/>
      <c r="D55" s="176" t="s">
        <v>6</v>
      </c>
      <c r="E55" s="176" t="s">
        <v>30</v>
      </c>
      <c r="F55" s="177" t="s">
        <v>41</v>
      </c>
    </row>
    <row r="56" spans="1:6" ht="20.25" customHeight="1" x14ac:dyDescent="0.25">
      <c r="A56" s="91" t="s">
        <v>2</v>
      </c>
      <c r="B56" s="198" t="s">
        <v>267</v>
      </c>
      <c r="C56" s="315"/>
      <c r="D56" s="100">
        <f t="shared" ref="D56:D62" si="0">E56+F56</f>
        <v>0</v>
      </c>
      <c r="E56" s="156"/>
      <c r="F56" s="161"/>
    </row>
    <row r="57" spans="1:6" ht="19.5" customHeight="1" x14ac:dyDescent="0.25">
      <c r="A57" s="91" t="s">
        <v>3</v>
      </c>
      <c r="B57" s="198" t="s">
        <v>268</v>
      </c>
      <c r="C57" s="315"/>
      <c r="D57" s="100">
        <f t="shared" si="0"/>
        <v>0</v>
      </c>
      <c r="E57" s="156"/>
      <c r="F57" s="161"/>
    </row>
    <row r="58" spans="1:6" ht="18.75" customHeight="1" x14ac:dyDescent="0.25">
      <c r="A58" s="91" t="s">
        <v>4</v>
      </c>
      <c r="B58" s="198" t="s">
        <v>269</v>
      </c>
      <c r="C58" s="315"/>
      <c r="D58" s="100">
        <f t="shared" si="0"/>
        <v>0</v>
      </c>
      <c r="E58" s="156"/>
      <c r="F58" s="161"/>
    </row>
    <row r="59" spans="1:6" ht="16.5" customHeight="1" x14ac:dyDescent="0.25">
      <c r="A59" s="91" t="s">
        <v>270</v>
      </c>
      <c r="B59" s="198" t="s">
        <v>271</v>
      </c>
      <c r="C59" s="315"/>
      <c r="D59" s="100">
        <f t="shared" si="0"/>
        <v>0</v>
      </c>
      <c r="E59" s="100">
        <f>SUM(E60:E62)</f>
        <v>0</v>
      </c>
      <c r="F59" s="106">
        <f>SUM(F60:F62)</f>
        <v>0</v>
      </c>
    </row>
    <row r="60" spans="1:6" ht="19.5" customHeight="1" x14ac:dyDescent="0.25">
      <c r="A60" s="107" t="s">
        <v>262</v>
      </c>
      <c r="B60" s="207"/>
      <c r="C60" s="209"/>
      <c r="D60" s="108">
        <f t="shared" si="0"/>
        <v>0</v>
      </c>
      <c r="E60" s="156"/>
      <c r="F60" s="161"/>
    </row>
    <row r="61" spans="1:6" ht="20.25" customHeight="1" x14ac:dyDescent="0.25">
      <c r="A61" s="107" t="s">
        <v>263</v>
      </c>
      <c r="B61" s="207"/>
      <c r="C61" s="209"/>
      <c r="D61" s="108">
        <f t="shared" si="0"/>
        <v>0</v>
      </c>
      <c r="E61" s="156"/>
      <c r="F61" s="161"/>
    </row>
    <row r="62" spans="1:6" ht="18.75" customHeight="1" x14ac:dyDescent="0.25">
      <c r="A62" s="107" t="s">
        <v>264</v>
      </c>
      <c r="B62" s="207"/>
      <c r="C62" s="209"/>
      <c r="D62" s="108">
        <f t="shared" si="0"/>
        <v>0</v>
      </c>
      <c r="E62" s="156"/>
      <c r="F62" s="161"/>
    </row>
    <row r="63" spans="1:6" ht="21.75" customHeight="1" x14ac:dyDescent="0.25">
      <c r="A63" s="91" t="s">
        <v>7</v>
      </c>
      <c r="B63" s="198" t="s">
        <v>273</v>
      </c>
      <c r="C63" s="315"/>
      <c r="D63" s="100">
        <f>E63+F63</f>
        <v>0</v>
      </c>
      <c r="E63" s="100">
        <f>SUM(E64:E66)</f>
        <v>0</v>
      </c>
      <c r="F63" s="106">
        <f>SUM(F64:F66)</f>
        <v>0</v>
      </c>
    </row>
    <row r="64" spans="1:6" ht="19.5" customHeight="1" x14ac:dyDescent="0.25">
      <c r="A64" s="107" t="s">
        <v>237</v>
      </c>
      <c r="B64" s="207"/>
      <c r="C64" s="209"/>
      <c r="D64" s="108">
        <f t="shared" ref="D64:D66" si="1">E64+F64</f>
        <v>0</v>
      </c>
      <c r="E64" s="156"/>
      <c r="F64" s="161"/>
    </row>
    <row r="65" spans="1:6" ht="19.5" customHeight="1" x14ac:dyDescent="0.25">
      <c r="A65" s="107" t="s">
        <v>238</v>
      </c>
      <c r="B65" s="207"/>
      <c r="C65" s="209"/>
      <c r="D65" s="108">
        <f t="shared" si="1"/>
        <v>0</v>
      </c>
      <c r="E65" s="156"/>
      <c r="F65" s="161"/>
    </row>
    <row r="66" spans="1:6" ht="21.75" customHeight="1" x14ac:dyDescent="0.25">
      <c r="A66" s="107" t="s">
        <v>239</v>
      </c>
      <c r="B66" s="207"/>
      <c r="C66" s="209"/>
      <c r="D66" s="108">
        <f t="shared" si="1"/>
        <v>0</v>
      </c>
      <c r="E66" s="156"/>
      <c r="F66" s="161"/>
    </row>
    <row r="67" spans="1:6" s="58" customFormat="1" ht="27" customHeight="1" thickBot="1" x14ac:dyDescent="0.3">
      <c r="A67" s="316" t="s">
        <v>272</v>
      </c>
      <c r="B67" s="317"/>
      <c r="C67" s="318"/>
      <c r="D67" s="109">
        <f>SUM(D56:D59,D63)</f>
        <v>0</v>
      </c>
      <c r="E67" s="109">
        <f t="shared" ref="E67:F67" si="2">SUM(E56:E59,E63)</f>
        <v>0</v>
      </c>
      <c r="F67" s="110">
        <f t="shared" si="2"/>
        <v>0</v>
      </c>
    </row>
    <row r="68" spans="1:6" ht="16.5" thickBot="1" x14ac:dyDescent="0.3">
      <c r="A68" s="113"/>
      <c r="B68" s="72"/>
      <c r="C68" s="72"/>
      <c r="D68" s="72"/>
      <c r="E68" s="72"/>
      <c r="F68" s="98"/>
    </row>
    <row r="69" spans="1:6" ht="79.5" customHeight="1" x14ac:dyDescent="0.25">
      <c r="A69" s="319" t="s">
        <v>13</v>
      </c>
      <c r="B69" s="320"/>
      <c r="C69" s="320"/>
      <c r="D69" s="320"/>
      <c r="E69" s="320"/>
      <c r="F69" s="321"/>
    </row>
    <row r="70" spans="1:6" ht="31.5" customHeight="1" x14ac:dyDescent="0.25">
      <c r="A70" s="322" t="s">
        <v>14</v>
      </c>
      <c r="B70" s="323"/>
      <c r="C70" s="323"/>
      <c r="D70" s="323"/>
      <c r="E70" s="323"/>
      <c r="F70" s="324"/>
    </row>
    <row r="71" spans="1:6" ht="68.25" customHeight="1" x14ac:dyDescent="0.25">
      <c r="A71" s="322" t="s">
        <v>15</v>
      </c>
      <c r="B71" s="323"/>
      <c r="C71" s="323"/>
      <c r="D71" s="323"/>
      <c r="E71" s="323"/>
      <c r="F71" s="324"/>
    </row>
    <row r="72" spans="1:6" ht="18" customHeight="1" x14ac:dyDescent="0.25">
      <c r="A72" s="325" t="s">
        <v>53</v>
      </c>
      <c r="B72" s="326"/>
      <c r="C72" s="201"/>
      <c r="D72" s="201"/>
      <c r="E72" s="72"/>
      <c r="F72" s="98"/>
    </row>
    <row r="73" spans="1:6" ht="18" customHeight="1" x14ac:dyDescent="0.25">
      <c r="A73" s="174"/>
      <c r="B73" s="175"/>
      <c r="C73" s="72"/>
      <c r="D73" s="72"/>
      <c r="E73" s="72"/>
      <c r="F73" s="98"/>
    </row>
    <row r="74" spans="1:6" x14ac:dyDescent="0.25">
      <c r="A74" s="325" t="s">
        <v>276</v>
      </c>
      <c r="B74" s="326"/>
      <c r="C74" s="201"/>
      <c r="D74" s="201"/>
      <c r="E74" s="72"/>
      <c r="F74" s="98"/>
    </row>
    <row r="75" spans="1:6" x14ac:dyDescent="0.25">
      <c r="A75" s="113"/>
      <c r="B75" s="72"/>
      <c r="C75" s="72"/>
      <c r="D75" s="72"/>
      <c r="E75" s="72"/>
      <c r="F75" s="98"/>
    </row>
    <row r="76" spans="1:6" ht="21.75" customHeight="1" x14ac:dyDescent="0.25">
      <c r="A76" s="113"/>
      <c r="B76" s="72"/>
      <c r="C76" s="72"/>
      <c r="D76" s="72"/>
      <c r="E76" s="72"/>
      <c r="F76" s="98"/>
    </row>
    <row r="77" spans="1:6" x14ac:dyDescent="0.25">
      <c r="A77" s="113"/>
      <c r="B77" s="72"/>
      <c r="C77" s="72"/>
      <c r="D77" s="72" t="s">
        <v>16</v>
      </c>
      <c r="E77" s="72"/>
      <c r="F77" s="98"/>
    </row>
    <row r="78" spans="1:6" x14ac:dyDescent="0.25">
      <c r="A78" s="113"/>
      <c r="B78" s="72"/>
      <c r="C78" s="72"/>
      <c r="D78" s="72"/>
      <c r="E78" s="72"/>
      <c r="F78" s="98"/>
    </row>
    <row r="79" spans="1:6" x14ac:dyDescent="0.25">
      <c r="A79" s="113"/>
      <c r="B79" s="72"/>
      <c r="C79" s="72"/>
      <c r="D79" s="72"/>
      <c r="E79" s="201"/>
      <c r="F79" s="327"/>
    </row>
    <row r="80" spans="1:6" x14ac:dyDescent="0.25">
      <c r="A80" s="113"/>
      <c r="B80" s="72"/>
      <c r="C80" s="72"/>
      <c r="D80" s="72"/>
      <c r="E80" s="313" t="s">
        <v>277</v>
      </c>
      <c r="F80" s="314"/>
    </row>
    <row r="81" spans="1:6" ht="16.5" thickBot="1" x14ac:dyDescent="0.3">
      <c r="A81" s="114"/>
      <c r="B81" s="115"/>
      <c r="C81" s="115"/>
      <c r="D81" s="115"/>
      <c r="E81" s="115"/>
      <c r="F81" s="116"/>
    </row>
  </sheetData>
  <sheetProtection algorithmName="SHA-512" hashValue="LzEfRdaj37U1ilE0xOqKqMsuMTLqHXpcOgRF38JzOtnRhvraH9gZRMU3fsCs4EwAydunSK19ieiUci87JW2ajw==" saltValue="ODZ0mGO+qq7ZPvISNSq5YQ==" spinCount="100000" sheet="1" objects="1" scenarios="1" selectLockedCells="1"/>
  <mergeCells count="83">
    <mergeCell ref="A6:F6"/>
    <mergeCell ref="A1:C1"/>
    <mergeCell ref="A2:C2"/>
    <mergeCell ref="A3:C3"/>
    <mergeCell ref="A4:C4"/>
    <mergeCell ref="A5:F5"/>
    <mergeCell ref="B19:C19"/>
    <mergeCell ref="D19:F19"/>
    <mergeCell ref="A8:C8"/>
    <mergeCell ref="A9:C9"/>
    <mergeCell ref="A10:C10"/>
    <mergeCell ref="A11:F11"/>
    <mergeCell ref="A13:F13"/>
    <mergeCell ref="B14:C14"/>
    <mergeCell ref="D14:F14"/>
    <mergeCell ref="B15:C15"/>
    <mergeCell ref="D15:F15"/>
    <mergeCell ref="B16:C16"/>
    <mergeCell ref="B17:C17"/>
    <mergeCell ref="B18:C18"/>
    <mergeCell ref="B27:C27"/>
    <mergeCell ref="D27:F27"/>
    <mergeCell ref="B20:C20"/>
    <mergeCell ref="D20:F20"/>
    <mergeCell ref="B21:C21"/>
    <mergeCell ref="D21:F21"/>
    <mergeCell ref="B22:C22"/>
    <mergeCell ref="D22:F22"/>
    <mergeCell ref="A24:F24"/>
    <mergeCell ref="B25:C25"/>
    <mergeCell ref="D25:F25"/>
    <mergeCell ref="B26:C26"/>
    <mergeCell ref="D26:F26"/>
    <mergeCell ref="A39:F39"/>
    <mergeCell ref="B28:F28"/>
    <mergeCell ref="A29:F29"/>
    <mergeCell ref="B30:F30"/>
    <mergeCell ref="A31:F31"/>
    <mergeCell ref="B32:F32"/>
    <mergeCell ref="A33:F33"/>
    <mergeCell ref="B34:F34"/>
    <mergeCell ref="A35:F35"/>
    <mergeCell ref="B36:F36"/>
    <mergeCell ref="A37:F37"/>
    <mergeCell ref="B38:F38"/>
    <mergeCell ref="B40:F40"/>
    <mergeCell ref="A41:F41"/>
    <mergeCell ref="A43:F43"/>
    <mergeCell ref="A45:F45"/>
    <mergeCell ref="B46:C46"/>
    <mergeCell ref="E46:F46"/>
    <mergeCell ref="B56:C56"/>
    <mergeCell ref="B47:C47"/>
    <mergeCell ref="E47:F47"/>
    <mergeCell ref="B48:C48"/>
    <mergeCell ref="E48:F48"/>
    <mergeCell ref="B49:C49"/>
    <mergeCell ref="B50:C50"/>
    <mergeCell ref="B51:C51"/>
    <mergeCell ref="A52:C52"/>
    <mergeCell ref="E52:F52"/>
    <mergeCell ref="A54:F54"/>
    <mergeCell ref="B55:C55"/>
    <mergeCell ref="A69:F69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67:C67"/>
    <mergeCell ref="E79:F79"/>
    <mergeCell ref="E80:F80"/>
    <mergeCell ref="A70:F70"/>
    <mergeCell ref="A71:F71"/>
    <mergeCell ref="A72:B72"/>
    <mergeCell ref="C72:D72"/>
    <mergeCell ref="A74:B74"/>
    <mergeCell ref="C74:D74"/>
  </mergeCells>
  <dataValidations count="4">
    <dataValidation type="textLength" operator="equal" allowBlank="1" showInputMessage="1" showErrorMessage="1" sqref="D16">
      <formula1>5</formula1>
    </dataValidation>
    <dataValidation type="textLength" operator="equal" allowBlank="1" showInputMessage="1" showErrorMessage="1" sqref="D17">
      <formula1>11</formula1>
    </dataValidation>
    <dataValidation type="textLength" operator="equal" allowBlank="1" showInputMessage="1" showErrorMessage="1" sqref="D18">
      <formula1>8</formula1>
    </dataValidation>
    <dataValidation type="textLength" operator="equal" allowBlank="1" showInputMessage="1" showErrorMessage="1" sqref="F17">
      <formula1>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'LEGENDA - OPIS'!$D$2:$D$26</xm:f>
          </x14:formula1>
          <xm:sqref>D20:F20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zoomScale="70" zoomScaleNormal="70" workbookViewId="0">
      <selection activeCell="C17" sqref="C17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16384" width="9.140625" style="1"/>
  </cols>
  <sheetData>
    <row r="1" spans="1:4" ht="16.5" thickBot="1" x14ac:dyDescent="0.3">
      <c r="B1" s="54" t="s">
        <v>120</v>
      </c>
      <c r="D1" s="53" t="s">
        <v>94</v>
      </c>
    </row>
    <row r="2" spans="1:4" x14ac:dyDescent="0.25">
      <c r="A2" s="36" t="s">
        <v>54</v>
      </c>
      <c r="B2" s="37" t="s">
        <v>55</v>
      </c>
      <c r="D2" s="51" t="s">
        <v>95</v>
      </c>
    </row>
    <row r="3" spans="1:4" x14ac:dyDescent="0.25">
      <c r="A3" s="38" t="s">
        <v>56</v>
      </c>
      <c r="B3" s="39" t="s">
        <v>57</v>
      </c>
      <c r="D3" s="51" t="s">
        <v>96</v>
      </c>
    </row>
    <row r="4" spans="1:4" x14ac:dyDescent="0.25">
      <c r="A4" s="38" t="s">
        <v>58</v>
      </c>
      <c r="B4" s="39" t="s">
        <v>59</v>
      </c>
      <c r="D4" s="51" t="s">
        <v>97</v>
      </c>
    </row>
    <row r="5" spans="1:4" x14ac:dyDescent="0.25">
      <c r="A5" s="38" t="s">
        <v>60</v>
      </c>
      <c r="B5" s="39" t="s">
        <v>61</v>
      </c>
      <c r="D5" s="51" t="s">
        <v>98</v>
      </c>
    </row>
    <row r="6" spans="1:4" x14ac:dyDescent="0.25">
      <c r="A6" s="40" t="s">
        <v>62</v>
      </c>
      <c r="B6" s="41" t="s">
        <v>63</v>
      </c>
      <c r="D6" s="51" t="s">
        <v>99</v>
      </c>
    </row>
    <row r="7" spans="1:4" x14ac:dyDescent="0.25">
      <c r="A7" s="40" t="s">
        <v>64</v>
      </c>
      <c r="B7" s="42" t="s">
        <v>65</v>
      </c>
      <c r="D7" s="51" t="s">
        <v>100</v>
      </c>
    </row>
    <row r="8" spans="1:4" x14ac:dyDescent="0.25">
      <c r="A8" s="40" t="s">
        <v>66</v>
      </c>
      <c r="B8" s="42" t="s">
        <v>67</v>
      </c>
      <c r="D8" s="51" t="s">
        <v>101</v>
      </c>
    </row>
    <row r="9" spans="1:4" x14ac:dyDescent="0.25">
      <c r="A9" s="40" t="s">
        <v>68</v>
      </c>
      <c r="B9" s="42" t="s">
        <v>69</v>
      </c>
      <c r="D9" s="51" t="s">
        <v>102</v>
      </c>
    </row>
    <row r="10" spans="1:4" x14ac:dyDescent="0.25">
      <c r="A10" s="40" t="s">
        <v>70</v>
      </c>
      <c r="B10" s="42" t="s">
        <v>71</v>
      </c>
      <c r="D10" s="51" t="s">
        <v>103</v>
      </c>
    </row>
    <row r="11" spans="1:4" x14ac:dyDescent="0.25">
      <c r="A11" s="40" t="s">
        <v>72</v>
      </c>
      <c r="B11" s="42" t="s">
        <v>73</v>
      </c>
      <c r="D11" s="51" t="s">
        <v>104</v>
      </c>
    </row>
    <row r="12" spans="1:4" x14ac:dyDescent="0.25">
      <c r="A12" s="38" t="s">
        <v>74</v>
      </c>
      <c r="B12" s="39" t="s">
        <v>75</v>
      </c>
      <c r="D12" s="51" t="s">
        <v>105</v>
      </c>
    </row>
    <row r="13" spans="1:4" x14ac:dyDescent="0.25">
      <c r="A13" s="40" t="s">
        <v>76</v>
      </c>
      <c r="B13" s="41" t="s">
        <v>77</v>
      </c>
      <c r="D13" s="51" t="s">
        <v>106</v>
      </c>
    </row>
    <row r="14" spans="1:4" ht="31.5" x14ac:dyDescent="0.25">
      <c r="A14" s="40" t="s">
        <v>78</v>
      </c>
      <c r="B14" s="42" t="s">
        <v>79</v>
      </c>
      <c r="D14" s="51" t="s">
        <v>107</v>
      </c>
    </row>
    <row r="15" spans="1:4" x14ac:dyDescent="0.25">
      <c r="A15" s="40" t="s">
        <v>80</v>
      </c>
      <c r="B15" s="42" t="s">
        <v>81</v>
      </c>
      <c r="D15" s="51" t="s">
        <v>108</v>
      </c>
    </row>
    <row r="16" spans="1:4" x14ac:dyDescent="0.25">
      <c r="A16" s="38" t="s">
        <v>82</v>
      </c>
      <c r="B16" s="39" t="s">
        <v>83</v>
      </c>
      <c r="D16" s="51" t="s">
        <v>109</v>
      </c>
    </row>
    <row r="17" spans="1:4" x14ac:dyDescent="0.25">
      <c r="A17" s="38" t="s">
        <v>84</v>
      </c>
      <c r="B17" s="39" t="s">
        <v>85</v>
      </c>
      <c r="D17" s="51" t="s">
        <v>110</v>
      </c>
    </row>
    <row r="18" spans="1:4" x14ac:dyDescent="0.25">
      <c r="A18" s="38" t="s">
        <v>86</v>
      </c>
      <c r="B18" s="39" t="s">
        <v>87</v>
      </c>
      <c r="D18" s="51" t="s">
        <v>111</v>
      </c>
    </row>
    <row r="19" spans="1:4" x14ac:dyDescent="0.25">
      <c r="A19" s="38" t="s">
        <v>88</v>
      </c>
      <c r="B19" s="39" t="s">
        <v>89</v>
      </c>
      <c r="D19" s="51" t="s">
        <v>112</v>
      </c>
    </row>
    <row r="20" spans="1:4" x14ac:dyDescent="0.25">
      <c r="A20" s="38" t="s">
        <v>90</v>
      </c>
      <c r="B20" s="39" t="s">
        <v>91</v>
      </c>
      <c r="D20" s="51" t="s">
        <v>113</v>
      </c>
    </row>
    <row r="21" spans="1:4" ht="16.5" thickBot="1" x14ac:dyDescent="0.3">
      <c r="A21" s="43" t="s">
        <v>92</v>
      </c>
      <c r="B21" s="44" t="s">
        <v>93</v>
      </c>
      <c r="D21" s="52" t="s">
        <v>114</v>
      </c>
    </row>
    <row r="22" spans="1:4" x14ac:dyDescent="0.25">
      <c r="D22" s="52" t="s">
        <v>115</v>
      </c>
    </row>
    <row r="23" spans="1:4" x14ac:dyDescent="0.25">
      <c r="B23" s="46" t="s">
        <v>171</v>
      </c>
      <c r="D23" s="52" t="s">
        <v>116</v>
      </c>
    </row>
    <row r="24" spans="1:4" x14ac:dyDescent="0.25">
      <c r="B24" s="47" t="s">
        <v>166</v>
      </c>
      <c r="D24" s="52" t="s">
        <v>117</v>
      </c>
    </row>
    <row r="25" spans="1:4" x14ac:dyDescent="0.25">
      <c r="B25" s="47" t="s">
        <v>167</v>
      </c>
      <c r="D25" s="52" t="s">
        <v>118</v>
      </c>
    </row>
    <row r="26" spans="1:4" x14ac:dyDescent="0.25">
      <c r="B26" s="47" t="s">
        <v>168</v>
      </c>
      <c r="D26" s="52" t="s">
        <v>119</v>
      </c>
    </row>
    <row r="27" spans="1:4" x14ac:dyDescent="0.25">
      <c r="B27" s="47" t="s">
        <v>169</v>
      </c>
    </row>
    <row r="28" spans="1:4" x14ac:dyDescent="0.25">
      <c r="B28" s="47" t="s">
        <v>170</v>
      </c>
      <c r="D28" s="46" t="s">
        <v>149</v>
      </c>
    </row>
    <row r="29" spans="1:4" x14ac:dyDescent="0.25">
      <c r="D29" s="47" t="s">
        <v>208</v>
      </c>
    </row>
    <row r="30" spans="1:4" x14ac:dyDescent="0.25">
      <c r="B30" s="46" t="s">
        <v>173</v>
      </c>
      <c r="D30" s="47" t="s">
        <v>210</v>
      </c>
    </row>
    <row r="31" spans="1:4" x14ac:dyDescent="0.25">
      <c r="B31" s="49" t="s">
        <v>174</v>
      </c>
      <c r="D31" s="47" t="s">
        <v>209</v>
      </c>
    </row>
    <row r="32" spans="1:4" x14ac:dyDescent="0.25">
      <c r="B32" s="49" t="s">
        <v>175</v>
      </c>
      <c r="D32" s="47" t="s">
        <v>211</v>
      </c>
    </row>
    <row r="33" spans="2:4" x14ac:dyDescent="0.25">
      <c r="B33" s="49" t="s">
        <v>176</v>
      </c>
      <c r="D33" s="47" t="s">
        <v>213</v>
      </c>
    </row>
    <row r="34" spans="2:4" x14ac:dyDescent="0.25">
      <c r="B34" s="49" t="s">
        <v>177</v>
      </c>
      <c r="D34" s="47" t="s">
        <v>212</v>
      </c>
    </row>
    <row r="35" spans="2:4" x14ac:dyDescent="0.25">
      <c r="B35" s="49" t="s">
        <v>178</v>
      </c>
    </row>
    <row r="36" spans="2:4" x14ac:dyDescent="0.25">
      <c r="B36" s="49" t="s">
        <v>179</v>
      </c>
    </row>
    <row r="37" spans="2:4" x14ac:dyDescent="0.25">
      <c r="B37" s="49" t="s">
        <v>180</v>
      </c>
    </row>
    <row r="38" spans="2:4" x14ac:dyDescent="0.25">
      <c r="B38" s="49" t="s">
        <v>181</v>
      </c>
    </row>
    <row r="39" spans="2:4" x14ac:dyDescent="0.25">
      <c r="B39" s="49" t="s">
        <v>182</v>
      </c>
    </row>
    <row r="40" spans="2:4" x14ac:dyDescent="0.25">
      <c r="B40" s="49" t="s">
        <v>183</v>
      </c>
    </row>
    <row r="41" spans="2:4" x14ac:dyDescent="0.25">
      <c r="B41" s="49" t="s">
        <v>184</v>
      </c>
    </row>
    <row r="42" spans="2:4" x14ac:dyDescent="0.25">
      <c r="B42" s="49" t="s">
        <v>185</v>
      </c>
    </row>
    <row r="43" spans="2:4" x14ac:dyDescent="0.25">
      <c r="B43" s="48"/>
    </row>
    <row r="44" spans="2:4" x14ac:dyDescent="0.25">
      <c r="B44" s="46" t="s">
        <v>189</v>
      </c>
    </row>
    <row r="45" spans="2:4" x14ac:dyDescent="0.25">
      <c r="B45" s="49" t="s">
        <v>186</v>
      </c>
    </row>
    <row r="46" spans="2:4" x14ac:dyDescent="0.25">
      <c r="B46" s="49" t="s">
        <v>187</v>
      </c>
    </row>
    <row r="47" spans="2:4" x14ac:dyDescent="0.25">
      <c r="B47" s="47" t="s">
        <v>188</v>
      </c>
    </row>
    <row r="49" spans="2:2" x14ac:dyDescent="0.25">
      <c r="B49" s="46" t="s">
        <v>190</v>
      </c>
    </row>
    <row r="50" spans="2:2" x14ac:dyDescent="0.25">
      <c r="B50" s="47" t="s">
        <v>201</v>
      </c>
    </row>
    <row r="51" spans="2:2" x14ac:dyDescent="0.25">
      <c r="B51" s="47" t="s">
        <v>202</v>
      </c>
    </row>
    <row r="52" spans="2:2" x14ac:dyDescent="0.25">
      <c r="B52" s="47" t="s">
        <v>203</v>
      </c>
    </row>
    <row r="53" spans="2:2" x14ac:dyDescent="0.25">
      <c r="B53" s="47" t="s">
        <v>204</v>
      </c>
    </row>
    <row r="54" spans="2:2" x14ac:dyDescent="0.25">
      <c r="B54" s="47" t="s">
        <v>205</v>
      </c>
    </row>
    <row r="55" spans="2:2" x14ac:dyDescent="0.25">
      <c r="B55" s="47" t="s">
        <v>206</v>
      </c>
    </row>
    <row r="57" spans="2:2" x14ac:dyDescent="0.25">
      <c r="B57" s="46" t="s">
        <v>196</v>
      </c>
    </row>
    <row r="58" spans="2:2" x14ac:dyDescent="0.25">
      <c r="B58" s="47" t="s">
        <v>191</v>
      </c>
    </row>
    <row r="59" spans="2:2" x14ac:dyDescent="0.25">
      <c r="B59" s="47" t="s">
        <v>192</v>
      </c>
    </row>
    <row r="60" spans="2:2" x14ac:dyDescent="0.25">
      <c r="B60" s="47" t="s">
        <v>193</v>
      </c>
    </row>
    <row r="61" spans="2:2" x14ac:dyDescent="0.25">
      <c r="B61" s="47" t="s">
        <v>194</v>
      </c>
    </row>
    <row r="62" spans="2:2" x14ac:dyDescent="0.25">
      <c r="B62" s="47" t="s">
        <v>195</v>
      </c>
    </row>
    <row r="64" spans="2:2" x14ac:dyDescent="0.25">
      <c r="B64" s="50" t="s">
        <v>200</v>
      </c>
    </row>
    <row r="65" spans="2:2" x14ac:dyDescent="0.25">
      <c r="B65" s="47" t="s">
        <v>197</v>
      </c>
    </row>
    <row r="66" spans="2:2" x14ac:dyDescent="0.25">
      <c r="B66" s="47" t="s">
        <v>198</v>
      </c>
    </row>
    <row r="67" spans="2:2" x14ac:dyDescent="0.25">
      <c r="B67" s="47" t="s">
        <v>199</v>
      </c>
    </row>
  </sheetData>
  <sheetProtection algorithmName="SHA-512" hashValue="CTqVGL0SiSPD1KpFJSI6DyLy5Axl+bajiSwmvmTg8Hx9I6XaGZCVQHrdnPEvXA8NXPdCJ7jAetXnWOHbH8aoUQ==" saltValue="a1pNZHVJVfogIpxugaICug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DJELOVANJE-opis</vt:lpstr>
      <vt:lpstr>DJELOVANJE -proračun</vt:lpstr>
      <vt:lpstr>Sp. rekreacija</vt:lpstr>
      <vt:lpstr>Sp. manifestacija 1</vt:lpstr>
      <vt:lpstr>Sp. manifestacija 2</vt:lpstr>
      <vt:lpstr>Sp. manifestacija 3</vt:lpstr>
      <vt:lpstr>Sp. manifestacija 4</vt:lpstr>
      <vt:lpstr>LEGENDA - OPIS</vt:lpstr>
      <vt:lpstr>'DJELOVANJE-opis'!Podrucje_ispisa</vt:lpstr>
      <vt:lpstr>'Sp. manifestacija 1'!Podrucje_ispisa</vt:lpstr>
      <vt:lpstr>'Sp. rekreacija'!Podrucje_ispisa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2020-07-10T05:48:05Z</dcterms:modified>
</cp:coreProperties>
</file>