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 filterPrivacy="1" defaultThemeVersion="124226"/>
  <xr:revisionPtr revIDLastSave="0" documentId="13_ncr:1_{B8ECDDB3-EE00-4269-B001-F44B7FF9E10A}" xr6:coauthVersionLast="47" xr6:coauthVersionMax="47" xr10:uidLastSave="{00000000-0000-0000-0000-000000000000}"/>
  <workbookProtection workbookAlgorithmName="SHA-512" workbookHashValue="Pdfs8kkCqDRpnloci7awcKkRj+tO/Ll83qA+Jg9t3z4sJIxmgms2CLm1Tr3vDi1mYBvOB8eYKbEm+frERDZ8Jw==" workbookSaltValue="5JAy508RQV9wA93qwi1VnQ==" workbookSpinCount="100000" lockStructure="1"/>
  <bookViews>
    <workbookView xWindow="-120" yWindow="-120" windowWidth="29040" windowHeight="15840" tabRatio="843" xr2:uid="{00000000-000D-0000-FFFF-FFFF00000000}"/>
  </bookViews>
  <sheets>
    <sheet name="Prijava" sheetId="21" r:id="rId1"/>
    <sheet name="Pročišćeni proračun" sheetId="22" state="hidden" r:id="rId2"/>
    <sheet name="Zahtjev" sheetId="23" state="hidden" r:id="rId3"/>
    <sheet name="Opisno izvješće" sheetId="26" state="hidden" r:id="rId4"/>
    <sheet name="Financijsko izvješće" sheetId="20" state="hidden" r:id="rId5"/>
    <sheet name="Procjena" sheetId="24" state="hidden" r:id="rId6"/>
    <sheet name="Vrednovanje" sheetId="25" state="hidden" r:id="rId7"/>
    <sheet name="Legenda izvješće" sheetId="15" state="hidden" r:id="rId8"/>
    <sheet name="LEGENDA - OPIS" sheetId="6" state="hidden" r:id="rId9"/>
  </sheets>
  <definedNames>
    <definedName name="_xlnm.Print_Area" localSheetId="5">Procjena!$A$1:$G$84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4" i="20" l="1"/>
  <c r="C23" i="26"/>
  <c r="C22" i="26"/>
  <c r="F52" i="21"/>
  <c r="F51" i="21"/>
  <c r="F50" i="21"/>
  <c r="F49" i="21"/>
  <c r="F48" i="21"/>
  <c r="F47" i="21"/>
  <c r="F46" i="21"/>
  <c r="F44" i="21"/>
  <c r="F43" i="21"/>
  <c r="F42" i="21"/>
  <c r="F41" i="21"/>
  <c r="F40" i="21"/>
  <c r="E52" i="21"/>
  <c r="E51" i="21"/>
  <c r="E50" i="21"/>
  <c r="E49" i="21"/>
  <c r="E48" i="21"/>
  <c r="E47" i="21"/>
  <c r="E46" i="21"/>
  <c r="E44" i="21"/>
  <c r="E43" i="21"/>
  <c r="E42" i="21"/>
  <c r="E41" i="21"/>
  <c r="E40" i="21"/>
  <c r="D45" i="21"/>
  <c r="C45" i="21"/>
  <c r="F27" i="23"/>
  <c r="G27" i="23"/>
  <c r="I27" i="23"/>
  <c r="J27" i="23"/>
  <c r="K27" i="23"/>
  <c r="L27" i="23"/>
  <c r="M27" i="23"/>
  <c r="N27" i="23"/>
  <c r="O27" i="23"/>
  <c r="P27" i="23"/>
  <c r="C12" i="24"/>
  <c r="C11" i="24"/>
  <c r="G47" i="21" l="1"/>
  <c r="G52" i="21"/>
  <c r="G51" i="21"/>
  <c r="G49" i="21"/>
  <c r="F45" i="21"/>
  <c r="F53" i="21" s="1"/>
  <c r="G50" i="21"/>
  <c r="G48" i="21"/>
  <c r="G46" i="21"/>
  <c r="G42" i="21"/>
  <c r="G41" i="21"/>
  <c r="G43" i="21"/>
  <c r="G44" i="21"/>
  <c r="G40" i="21"/>
  <c r="E45" i="21"/>
  <c r="C12" i="25"/>
  <c r="C11" i="25"/>
  <c r="G88" i="20"/>
  <c r="G89" i="20"/>
  <c r="G90" i="20"/>
  <c r="G91" i="20"/>
  <c r="G92" i="20"/>
  <c r="G93" i="20"/>
  <c r="G94" i="20"/>
  <c r="G95" i="20"/>
  <c r="G96" i="20"/>
  <c r="G97" i="20"/>
  <c r="G98" i="20"/>
  <c r="G99" i="20"/>
  <c r="G100" i="20"/>
  <c r="G101" i="20"/>
  <c r="G102" i="20"/>
  <c r="G103" i="20"/>
  <c r="G104" i="20"/>
  <c r="G105" i="20"/>
  <c r="G106" i="20"/>
  <c r="G107" i="20"/>
  <c r="G108" i="20"/>
  <c r="G109" i="20"/>
  <c r="G110" i="20"/>
  <c r="G111" i="20"/>
  <c r="G112" i="20"/>
  <c r="G113" i="20"/>
  <c r="G114" i="20"/>
  <c r="G115" i="20"/>
  <c r="G116" i="20"/>
  <c r="G117" i="20"/>
  <c r="G118" i="20"/>
  <c r="G119" i="20"/>
  <c r="G120" i="20"/>
  <c r="G121" i="20"/>
  <c r="G122" i="20"/>
  <c r="G123" i="20"/>
  <c r="G124" i="20"/>
  <c r="G125" i="20"/>
  <c r="G126" i="20"/>
  <c r="G127" i="20"/>
  <c r="G128" i="20"/>
  <c r="G129" i="20"/>
  <c r="G130" i="20"/>
  <c r="G131" i="20"/>
  <c r="G132" i="20"/>
  <c r="G133" i="20"/>
  <c r="G134" i="20"/>
  <c r="G135" i="20"/>
  <c r="G136" i="20"/>
  <c r="G137" i="20"/>
  <c r="G138" i="20"/>
  <c r="G139" i="20"/>
  <c r="G140" i="20"/>
  <c r="G141" i="20"/>
  <c r="G142" i="20"/>
  <c r="G143" i="20"/>
  <c r="G144" i="20"/>
  <c r="G145" i="20"/>
  <c r="G146" i="20"/>
  <c r="G147" i="20"/>
  <c r="G148" i="20"/>
  <c r="C18" i="26"/>
  <c r="C21" i="26"/>
  <c r="C20" i="26"/>
  <c r="C19" i="26"/>
  <c r="C17" i="26"/>
  <c r="C16" i="26"/>
  <c r="G45" i="21" l="1"/>
  <c r="G53" i="21" s="1"/>
  <c r="D163" i="20"/>
  <c r="D164" i="20"/>
  <c r="D165" i="20"/>
  <c r="D166" i="20"/>
  <c r="D168" i="20"/>
  <c r="D169" i="20"/>
  <c r="D170" i="20"/>
  <c r="D171" i="20"/>
  <c r="D172" i="20"/>
  <c r="D173" i="20"/>
  <c r="D174" i="20"/>
  <c r="D162" i="20"/>
  <c r="B170" i="20"/>
  <c r="B171" i="20"/>
  <c r="B172" i="20"/>
  <c r="B173" i="20"/>
  <c r="B174" i="20"/>
  <c r="B169" i="20"/>
  <c r="B168" i="20"/>
  <c r="C22" i="20"/>
  <c r="C14" i="20"/>
  <c r="C15" i="20"/>
  <c r="C13" i="20"/>
  <c r="C12" i="20"/>
  <c r="C15" i="23"/>
  <c r="C16" i="23"/>
  <c r="C17" i="23"/>
  <c r="C18" i="23"/>
  <c r="C20" i="23"/>
  <c r="C21" i="23"/>
  <c r="C22" i="23"/>
  <c r="C23" i="23"/>
  <c r="C24" i="23"/>
  <c r="C25" i="23"/>
  <c r="C26" i="23"/>
  <c r="C14" i="23"/>
  <c r="B21" i="23"/>
  <c r="B22" i="23"/>
  <c r="B23" i="23"/>
  <c r="B24" i="23"/>
  <c r="B25" i="23"/>
  <c r="B26" i="23"/>
  <c r="B20" i="23"/>
  <c r="B24" i="22"/>
  <c r="B25" i="22"/>
  <c r="B26" i="22"/>
  <c r="B27" i="22"/>
  <c r="B28" i="22"/>
  <c r="B29" i="22"/>
  <c r="B23" i="22"/>
  <c r="C13" i="22"/>
  <c r="C12" i="22"/>
  <c r="C11" i="22"/>
  <c r="D15" i="23" l="1"/>
  <c r="D16" i="23"/>
  <c r="D17" i="23"/>
  <c r="D18" i="23"/>
  <c r="D20" i="23"/>
  <c r="D21" i="23"/>
  <c r="D22" i="23"/>
  <c r="D23" i="23"/>
  <c r="D24" i="23"/>
  <c r="D25" i="23"/>
  <c r="D26" i="23"/>
  <c r="D14" i="23"/>
  <c r="I19" i="23"/>
  <c r="J19" i="23"/>
  <c r="K19" i="23"/>
  <c r="L19" i="23"/>
  <c r="M19" i="23"/>
  <c r="N19" i="23"/>
  <c r="O19" i="23"/>
  <c r="P19" i="23"/>
  <c r="E19" i="23"/>
  <c r="E27" i="23" s="1"/>
  <c r="F19" i="23"/>
  <c r="G19" i="23"/>
  <c r="H19" i="23"/>
  <c r="H27" i="23" s="1"/>
  <c r="D22" i="22"/>
  <c r="E53" i="21"/>
  <c r="D53" i="21"/>
  <c r="D30" i="22" l="1"/>
  <c r="D167" i="20"/>
  <c r="D19" i="23"/>
  <c r="D27" i="23"/>
  <c r="C19" i="23"/>
  <c r="C27" i="23" s="1"/>
  <c r="C53" i="21"/>
  <c r="G83" i="20" l="1"/>
  <c r="G84" i="20"/>
  <c r="G85" i="20"/>
  <c r="G86" i="20"/>
  <c r="G87" i="20"/>
  <c r="G76" i="20"/>
  <c r="G77" i="20"/>
  <c r="G78" i="20"/>
  <c r="G79" i="20"/>
  <c r="G80" i="20"/>
  <c r="G81" i="20"/>
  <c r="G82" i="20"/>
  <c r="G70" i="20"/>
  <c r="G71" i="20"/>
  <c r="G72" i="20"/>
  <c r="G73" i="20"/>
  <c r="G74" i="20"/>
  <c r="G75" i="20"/>
  <c r="G69" i="20"/>
  <c r="G68" i="20"/>
  <c r="F174" i="20"/>
  <c r="F173" i="20"/>
  <c r="F172" i="20"/>
  <c r="F170" i="20"/>
  <c r="F171" i="20"/>
  <c r="E174" i="20"/>
  <c r="E173" i="20"/>
  <c r="E172" i="20"/>
  <c r="E171" i="20"/>
  <c r="E170" i="20"/>
  <c r="D175" i="20"/>
  <c r="G173" i="20" l="1"/>
  <c r="G172" i="20"/>
  <c r="G171" i="20"/>
  <c r="G170" i="20"/>
  <c r="G58" i="20" l="1"/>
  <c r="G59" i="20"/>
  <c r="G60" i="20"/>
  <c r="G61" i="20"/>
  <c r="G62" i="20"/>
  <c r="G63" i="20"/>
  <c r="G64" i="20"/>
  <c r="G65" i="20"/>
  <c r="G66" i="20"/>
  <c r="G67" i="20"/>
  <c r="G37" i="20"/>
  <c r="G38" i="20"/>
  <c r="G39" i="20"/>
  <c r="G40" i="20"/>
  <c r="G41" i="20"/>
  <c r="G42" i="20"/>
  <c r="G43" i="20"/>
  <c r="G44" i="20"/>
  <c r="G45" i="20"/>
  <c r="G46" i="20"/>
  <c r="G47" i="20"/>
  <c r="G48" i="20"/>
  <c r="G49" i="20"/>
  <c r="G50" i="20"/>
  <c r="G51" i="20"/>
  <c r="F169" i="20"/>
  <c r="F168" i="20"/>
  <c r="F166" i="20"/>
  <c r="F165" i="20"/>
  <c r="F164" i="20"/>
  <c r="F163" i="20"/>
  <c r="F162" i="20"/>
  <c r="G53" i="20"/>
  <c r="G54" i="20"/>
  <c r="G55" i="20"/>
  <c r="G56" i="20"/>
  <c r="G57" i="20"/>
  <c r="E169" i="20"/>
  <c r="E168" i="20"/>
  <c r="E166" i="20"/>
  <c r="E165" i="20"/>
  <c r="E164" i="20"/>
  <c r="E163" i="20"/>
  <c r="E162" i="20"/>
  <c r="G30" i="20"/>
  <c r="G31" i="20"/>
  <c r="G32" i="20"/>
  <c r="G33" i="20"/>
  <c r="G34" i="20"/>
  <c r="G35" i="20"/>
  <c r="G36" i="20"/>
  <c r="G52" i="20"/>
  <c r="G29" i="20"/>
  <c r="E167" i="20" l="1"/>
  <c r="E175" i="20" s="1"/>
  <c r="G169" i="20"/>
  <c r="G166" i="20"/>
  <c r="G164" i="20"/>
  <c r="G163" i="20"/>
  <c r="G168" i="20"/>
  <c r="G174" i="20"/>
  <c r="G165" i="20"/>
  <c r="G162" i="20"/>
  <c r="F167" i="20"/>
  <c r="F175" i="20" s="1"/>
  <c r="C155" i="20" l="1"/>
  <c r="F176" i="20" s="1"/>
  <c r="G167" i="20"/>
  <c r="G175" i="20" s="1"/>
  <c r="C154" i="20" l="1"/>
  <c r="E176" i="20" s="1"/>
  <c r="C159" i="20" l="1"/>
  <c r="G176" i="20" s="1"/>
  <c r="F155" i="20" l="1"/>
  <c r="F154" i="20"/>
</calcChain>
</file>

<file path=xl/sharedStrings.xml><?xml version="1.0" encoding="utf-8"?>
<sst xmlns="http://schemas.openxmlformats.org/spreadsheetml/2006/main" count="1611" uniqueCount="1437">
  <si>
    <t>IZNOS</t>
  </si>
  <si>
    <t>1.</t>
  </si>
  <si>
    <t>2.</t>
  </si>
  <si>
    <t>3.</t>
  </si>
  <si>
    <t>4.</t>
  </si>
  <si>
    <t>UKUPNO</t>
  </si>
  <si>
    <t>5.</t>
  </si>
  <si>
    <t>6.</t>
  </si>
  <si>
    <t>8.</t>
  </si>
  <si>
    <t>9.</t>
  </si>
  <si>
    <t>10.</t>
  </si>
  <si>
    <t>MP</t>
  </si>
  <si>
    <t>RB</t>
  </si>
  <si>
    <t>VRSTA TROŠKA</t>
  </si>
  <si>
    <t>OSTALI IZVORI</t>
  </si>
  <si>
    <t>2.1.</t>
  </si>
  <si>
    <t>2.2.</t>
  </si>
  <si>
    <t>Prihodi iz privatnih izvora</t>
  </si>
  <si>
    <t>2.3.</t>
  </si>
  <si>
    <t>Prihodi iz vlastitih sredstava</t>
  </si>
  <si>
    <t>12.1</t>
  </si>
  <si>
    <t>Sudjelovanje u sportskom natjecanju</t>
  </si>
  <si>
    <t>12.2</t>
  </si>
  <si>
    <t>Sportska priprema</t>
  </si>
  <si>
    <t>12.3</t>
  </si>
  <si>
    <t>Sportska poduka</t>
  </si>
  <si>
    <t>12.4</t>
  </si>
  <si>
    <t>Sportska rekreacija</t>
  </si>
  <si>
    <t>12.4.1</t>
  </si>
  <si>
    <t>Grupni fitnes programi (aerobic, fitnes, pilates i dr.)</t>
  </si>
  <si>
    <t>12.4.2</t>
  </si>
  <si>
    <t>Individualni fitnes programi</t>
  </si>
  <si>
    <t>12.4.3</t>
  </si>
  <si>
    <t>Tjelesne aktivnosti i igre koje se organizirano izvode radi unapređenja zdravlja i rekreacije</t>
  </si>
  <si>
    <t>12.4.4</t>
  </si>
  <si>
    <t>Organiziranje i provođenje rekreacijskog vježbanja</t>
  </si>
  <si>
    <t>12.4.5</t>
  </si>
  <si>
    <t>Organiziranje sportsko rekreacijskih natjecanja i sportsko rekreativnih edukativnih projekata i programa</t>
  </si>
  <si>
    <t>12.4.6</t>
  </si>
  <si>
    <t>Ostale djelatnosti sportske rekreacije</t>
  </si>
  <si>
    <t>12.5</t>
  </si>
  <si>
    <t>Organiziranje i provođenje sportskih natjecanja i sportskih priredbi</t>
  </si>
  <si>
    <t>12.5.1</t>
  </si>
  <si>
    <t>Organiziranje i provođenje pustolovnih, višesportskih i dr. projekata, susreta i turnira</t>
  </si>
  <si>
    <t>12.5.2</t>
  </si>
  <si>
    <t>Organiziranje sportskih edukativnih projekata i programa (kampovi, škole, priredbe, festivali, radionice) za poticanje bavljenja sportom i tjelesnim vježbanjem</t>
  </si>
  <si>
    <t>12.5.3</t>
  </si>
  <si>
    <t>Ostale djelatnosti organiziranja i provođenja sportskih natjecanja i sportskih priredbi</t>
  </si>
  <si>
    <t>12.6</t>
  </si>
  <si>
    <t>Upravljanje sportskim objektima</t>
  </si>
  <si>
    <t>12.7</t>
  </si>
  <si>
    <t>Organiziranje i provođenje adaptiranog i zdravstveno usmjerenog tjelesnog vježbanja</t>
  </si>
  <si>
    <t>12.8</t>
  </si>
  <si>
    <t>Organiziranje i razvijanje sportskih udruga i sportskih djelatnosti</t>
  </si>
  <si>
    <t>12.9</t>
  </si>
  <si>
    <t>Promocija sporta i zdravog načina življenja</t>
  </si>
  <si>
    <t>12.10</t>
  </si>
  <si>
    <t>Strukovne udruge u sportu</t>
  </si>
  <si>
    <t>12.11</t>
  </si>
  <si>
    <t>Ostale djelatnosti u sportu</t>
  </si>
  <si>
    <t>BANKE</t>
  </si>
  <si>
    <t>ADDIKO BANK d.d. Zagreb</t>
  </si>
  <si>
    <t>BANKA KOVANICA d.d. Varaždin</t>
  </si>
  <si>
    <t>BKS BANK AG, Glavna podružnica Hrvatska</t>
  </si>
  <si>
    <t>CROATIA BANKA d.d. Zagreb</t>
  </si>
  <si>
    <t>ERSTE &amp; STEIERMARKISCHE BANK d.d. Rijeka</t>
  </si>
  <si>
    <t>HRVATSKA BANKA ZA OBNOVU I RAZVITAK Zagreb</t>
  </si>
  <si>
    <t>HRVATSKA NARODNA BANKA</t>
  </si>
  <si>
    <t>HRVATSKA POŠTANSKA BANKA d.d. Zagreb</t>
  </si>
  <si>
    <t>IMEX BANKA d.d. Split</t>
  </si>
  <si>
    <t>ISTARSKA KREDITNA BANKA UMAG d.d. Umag</t>
  </si>
  <si>
    <t>JADRANSKA BANKA d.d. Šibenik</t>
  </si>
  <si>
    <t>J&amp;T banka d.d. Varaždin</t>
  </si>
  <si>
    <t>KARLOVAČKA BANKA d.d. Karlovac</t>
  </si>
  <si>
    <t>KENTBANK d.d. Zagreb</t>
  </si>
  <si>
    <t>KREDITNA BANKA ZAGREB d.d. Zagreb</t>
  </si>
  <si>
    <t>OTP BANKA HRVATSKA d.d. Split</t>
  </si>
  <si>
    <t>PARTNER BANKA d.d. Zagreb</t>
  </si>
  <si>
    <t>PODRAVSKA BANKA d.d. Koprivnica</t>
  </si>
  <si>
    <t>PRIVREDNA BANKA ZAGREB d.d. Zagreb</t>
  </si>
  <si>
    <t>RAIFFEISENBANK AUSTRIA d.d. Zagreb</t>
  </si>
  <si>
    <t>SAMOBORSKA BANKA d.d. Samobor</t>
  </si>
  <si>
    <t>SBERBANK d.d. Zagreb</t>
  </si>
  <si>
    <t>SLATINSKA BANKA d.d. Slatina</t>
  </si>
  <si>
    <t>SPLITSKA BANKA d.d. Split</t>
  </si>
  <si>
    <t>ZAGREBAČKA BANKA d.d. Zagreb</t>
  </si>
  <si>
    <t>područje djelovanja</t>
  </si>
  <si>
    <t>I.</t>
  </si>
  <si>
    <r>
      <t>Naziv prijavitelja</t>
    </r>
    <r>
      <rPr>
        <b/>
        <i/>
        <sz val="12"/>
        <color indexed="8"/>
        <rFont val="Times New Roman"/>
        <family val="1"/>
        <charset val="238"/>
      </rPr>
      <t xml:space="preserve"> (puni naziv prijavitelja)</t>
    </r>
  </si>
  <si>
    <r>
      <t xml:space="preserve">Adresa sjedišta </t>
    </r>
    <r>
      <rPr>
        <b/>
        <i/>
        <sz val="12"/>
        <color indexed="8"/>
        <rFont val="Times New Roman"/>
        <family val="1"/>
        <charset val="238"/>
      </rPr>
      <t>( ulica i kućni broj)</t>
    </r>
  </si>
  <si>
    <t>OIB</t>
  </si>
  <si>
    <t>II.</t>
  </si>
  <si>
    <t>Kategorija</t>
  </si>
  <si>
    <t>Građevinski objekt</t>
  </si>
  <si>
    <t>Prijevozno sredstva</t>
  </si>
  <si>
    <t>Igralište (dinamička površina) i okoliš</t>
  </si>
  <si>
    <t>Instalacije na objektu</t>
  </si>
  <si>
    <t>Oprema na objektu</t>
  </si>
  <si>
    <t>Izgradnja</t>
  </si>
  <si>
    <t>Sportski objekti</t>
  </si>
  <si>
    <t>Sportska dvorana Borovo naselje - velika dvorana (JU "SOV")</t>
  </si>
  <si>
    <t>Sportska dvorana Borovo naselje - mala dvorana (JU ("SOV")</t>
  </si>
  <si>
    <t>Kuglana (JU "SOV")</t>
  </si>
  <si>
    <t>Plivalište Vukovar (JU "SOV")</t>
  </si>
  <si>
    <t>Tenis tereni Lijeva bara i Borovo naselje (JU "SOV")</t>
  </si>
  <si>
    <t>Školska dvorana - OŠ Dragutina Tadijanovića</t>
  </si>
  <si>
    <t>Školska dvorana - OŠ Mitnica</t>
  </si>
  <si>
    <t>Školska dvorana - OŠ Antuna Bauera</t>
  </si>
  <si>
    <t>Školska dvorana - OŠ Blage Zadre</t>
  </si>
  <si>
    <t>Školska dvorana - OŠ Siniše Glavaševića</t>
  </si>
  <si>
    <t>Školska dvorana - Ekonomska škola Vukovar</t>
  </si>
  <si>
    <t>Školska dvorana - Tehnička škola "Nikola Tesla"</t>
  </si>
  <si>
    <t>Program sportske škole  (program sportske obuke mladih - početnici)</t>
  </si>
  <si>
    <t>Program treninga i natjecanja sportaša mlađih dobnih kategorija i sportaša seniora</t>
  </si>
  <si>
    <t>Sportske aktivnosti osoba s invaliditetom i osoba s teškoćama u razvoju</t>
  </si>
  <si>
    <t>Programi</t>
  </si>
  <si>
    <t>Prostori</t>
  </si>
  <si>
    <t>doktor znanosti iz područja kineziologije</t>
  </si>
  <si>
    <t>magistar znanosti iz područja kineziologije</t>
  </si>
  <si>
    <t xml:space="preserve">visoka stručna sprema </t>
  </si>
  <si>
    <t xml:space="preserve">viša stručna sprema </t>
  </si>
  <si>
    <t>osoba osposobljena za rad u sportu  putem ovlaštene ustanove</t>
  </si>
  <si>
    <t>Stručna sprema</t>
  </si>
  <si>
    <t>Profesionalac</t>
  </si>
  <si>
    <t>Honorarac</t>
  </si>
  <si>
    <t>Volonter</t>
  </si>
  <si>
    <t>Radni status</t>
  </si>
  <si>
    <t>Prostori - Sportska dvorana Borovo naselje</t>
  </si>
  <si>
    <t>Prostori - ŠRC Lijeva bara</t>
  </si>
  <si>
    <t>Rb</t>
  </si>
  <si>
    <t>I. kategorija - vrhunski sportaš</t>
  </si>
  <si>
    <t>III. kategorija - vrhunski sportaš</t>
  </si>
  <si>
    <t>II. kategorija - vrhunski sportaš</t>
  </si>
  <si>
    <t>IV. kategorija - vrsni sportaš</t>
  </si>
  <si>
    <t>VI. kategorija - daroviti sportaš</t>
  </si>
  <si>
    <t>V. kategorija - daroviti sportaš</t>
  </si>
  <si>
    <t>6.1.</t>
  </si>
  <si>
    <t>6.2.</t>
  </si>
  <si>
    <t>6.3.</t>
  </si>
  <si>
    <t>Prihodi iz ostalih izvora</t>
  </si>
  <si>
    <t>Prihodi iz javnih izvora (proračun RH)</t>
  </si>
  <si>
    <t>UKUPNO PRIHODI</t>
  </si>
  <si>
    <t>% SUFINANCIRANJA</t>
  </si>
  <si>
    <t>7.1.</t>
  </si>
  <si>
    <t>7.2.</t>
  </si>
  <si>
    <t>VRSTA PRIHODA</t>
  </si>
  <si>
    <t>Hrvatski aikido savez</t>
  </si>
  <si>
    <t xml:space="preserve"> Hrvatski ultimate frizbi savez</t>
  </si>
  <si>
    <t>Hrvatski nogotenis savez</t>
  </si>
  <si>
    <t>SAVEZI</t>
  </si>
  <si>
    <t>Hrvatski atletski savez</t>
  </si>
  <si>
    <t xml:space="preserve">Hrvatski rock'n'roll savez </t>
  </si>
  <si>
    <t>Hrvatski savez američkog nogometa</t>
  </si>
  <si>
    <t xml:space="preserve">Hrvatski auto i karting savez </t>
  </si>
  <si>
    <t>Hrvatski badmintonski savez</t>
  </si>
  <si>
    <t>Hrvatski baseball savez</t>
  </si>
  <si>
    <t>Hrvatski biatlonski savez</t>
  </si>
  <si>
    <t>Hrvatski biciklistički savez</t>
  </si>
  <si>
    <t>Hrvatski biljarski savez</t>
  </si>
  <si>
    <t>Hrvatski bob i skeleton savez</t>
  </si>
  <si>
    <t>Hrvatski boćarski savez</t>
  </si>
  <si>
    <t>Hrvatski body building savez</t>
  </si>
  <si>
    <t>Hrvatski boksački savez</t>
  </si>
  <si>
    <t>Hrvatski bridge savez</t>
  </si>
  <si>
    <t>Hrvatski cheerleading savez</t>
  </si>
  <si>
    <t>Hrvatski curling savez</t>
  </si>
  <si>
    <t>Hrvatski savez daljinskog plivanja</t>
  </si>
  <si>
    <t>Hrvatski dizački savez</t>
  </si>
  <si>
    <t>Hrvatski galopski savez</t>
  </si>
  <si>
    <t>Hrvatski gimnastički savez</t>
  </si>
  <si>
    <t xml:space="preserve">Hrvatski zrakoplovni savez </t>
  </si>
  <si>
    <t xml:space="preserve">Hrvatski wushu savez </t>
  </si>
  <si>
    <t>Hrvatski veslački savez</t>
  </si>
  <si>
    <t>Hrvatski vaterpolo savez</t>
  </si>
  <si>
    <t>Hrvatski twirling savez</t>
  </si>
  <si>
    <t>Hrvatski triatlon savez</t>
  </si>
  <si>
    <t>Hrvatski golf savez</t>
  </si>
  <si>
    <t>Hrvatski hokejski savez</t>
  </si>
  <si>
    <t>Hrvatski savez hokeja na ledu</t>
  </si>
  <si>
    <t>Hrvatski hrvački savez</t>
  </si>
  <si>
    <t>Hrvatski savez tajlandskog boksa</t>
  </si>
  <si>
    <t>Hrvatski tenis savez</t>
  </si>
  <si>
    <t xml:space="preserve">Hrvatsko vijeće za međunarodni vojni sport </t>
  </si>
  <si>
    <t>Hrvatski taekwondo savez</t>
  </si>
  <si>
    <t>Hrvatski savez za sportski ribolov na moru</t>
  </si>
  <si>
    <t>Hrvatski akademski sportski savez</t>
  </si>
  <si>
    <t>Hrvatski kajakaški savez</t>
  </si>
  <si>
    <t>Hrvatski judo savez</t>
  </si>
  <si>
    <t>Jet ski savez Hrvatske</t>
  </si>
  <si>
    <t>Hrvatski jedriličarski savez</t>
  </si>
  <si>
    <t>Hrvatski karate savez</t>
  </si>
  <si>
    <t>Hrvatski kasački savez</t>
  </si>
  <si>
    <t>Hrvatski kendo savez</t>
  </si>
  <si>
    <t>Hrvatski športsko ribolovni savez</t>
  </si>
  <si>
    <t>Hrvatski paraolimpijski odbor</t>
  </si>
  <si>
    <t>Hrvatski športski plesni savez</t>
  </si>
  <si>
    <t>Hrvatski športski savez gluhih</t>
  </si>
  <si>
    <t>Hrvatski školski športski savez</t>
  </si>
  <si>
    <t>Hrvatski konjički savez</t>
  </si>
  <si>
    <t>Hrvatski klizački savez</t>
  </si>
  <si>
    <t>Hrvatski kickboxing savez</t>
  </si>
  <si>
    <t>Hrvatski korfball savez</t>
  </si>
  <si>
    <t>Hrvatski košarkaški savez</t>
  </si>
  <si>
    <t>Hrvatski koturaljkaški savez</t>
  </si>
  <si>
    <t>Hrvatski kriket savez</t>
  </si>
  <si>
    <t>Hrvatski kuglački savez</t>
  </si>
  <si>
    <t>Hrvatski mačevalački savez</t>
  </si>
  <si>
    <t>Hrvatski savez za moderni pentatlon</t>
  </si>
  <si>
    <t>Hrvatski motociklistički savez</t>
  </si>
  <si>
    <t>Hrvatski nanbudo</t>
  </si>
  <si>
    <t>Hrvatski nogometni savez</t>
  </si>
  <si>
    <t>Hrvatski savez za obaranje ruke</t>
  </si>
  <si>
    <t>Hrvatski odbojkaški savez</t>
  </si>
  <si>
    <t>Hrvatski šahovski savez</t>
  </si>
  <si>
    <t>Hrvatski streljački savez</t>
  </si>
  <si>
    <t>Hrvatski streličarski savez</t>
  </si>
  <si>
    <t>Hrvatski stolnoteniski savez</t>
  </si>
  <si>
    <t>Hrvatski savez športske rekreacije</t>
  </si>
  <si>
    <t>Specijalna olimpijada Hrvatske</t>
  </si>
  <si>
    <t>Hrvatski softball savez</t>
  </si>
  <si>
    <t>Hrvatski skvoš savez</t>
  </si>
  <si>
    <t>Hrvatski savez za skokove u vodu</t>
  </si>
  <si>
    <t>Hrvatski orijentacijski savez</t>
  </si>
  <si>
    <t xml:space="preserve">Hrvatski savez za skijanje na vodi i wakeboard </t>
  </si>
  <si>
    <t>Hrvatski skijaški savez</t>
  </si>
  <si>
    <t>Hrvatski savez sinkroniziranog plivanja</t>
  </si>
  <si>
    <t>Hrvatski powerlifting savez</t>
  </si>
  <si>
    <t>Hrvatski ragbijaški savez</t>
  </si>
  <si>
    <t>Hrvatski ronilački savez</t>
  </si>
  <si>
    <t>Hrvatski rukometni savez</t>
  </si>
  <si>
    <t>Hrvatski sambo savez</t>
  </si>
  <si>
    <t>Hrvatski sanjkaški savez</t>
  </si>
  <si>
    <t>Hrvatski savate savez</t>
  </si>
  <si>
    <t>Hrvatski plivački savez</t>
  </si>
  <si>
    <t>Hrvatski planinarski savez</t>
  </si>
  <si>
    <t>Hrvatski pikado savez</t>
  </si>
  <si>
    <t>UZRASNE KATEGORIJE</t>
  </si>
  <si>
    <t>Limači</t>
  </si>
  <si>
    <t>Mlađi pioniri</t>
  </si>
  <si>
    <t>Pioniri</t>
  </si>
  <si>
    <t>Stariji pioniri</t>
  </si>
  <si>
    <t>Mlađi kadeti</t>
  </si>
  <si>
    <t>Kadeti</t>
  </si>
  <si>
    <t>Stariji kadeti</t>
  </si>
  <si>
    <t>Mlađi juniori</t>
  </si>
  <si>
    <t>Juniori</t>
  </si>
  <si>
    <t>Stariji juniori</t>
  </si>
  <si>
    <t>Mlađi seniori</t>
  </si>
  <si>
    <t>Seniori</t>
  </si>
  <si>
    <t>Veterani</t>
  </si>
  <si>
    <t>Natjecanja</t>
  </si>
  <si>
    <t>11.1.</t>
  </si>
  <si>
    <t>Europsko prvenstvo</t>
  </si>
  <si>
    <t>Olimpijske igre</t>
  </si>
  <si>
    <t>Svjetsko prvenstvo</t>
  </si>
  <si>
    <t>Grand slam turnir</t>
  </si>
  <si>
    <t>Svjetski kup</t>
  </si>
  <si>
    <t xml:space="preserve">Europski kup </t>
  </si>
  <si>
    <t>Europske igre</t>
  </si>
  <si>
    <t>Mediteranske igre</t>
  </si>
  <si>
    <t>Univerzijada</t>
  </si>
  <si>
    <t xml:space="preserve">Srednjeeuropsko prvenstvo </t>
  </si>
  <si>
    <t>Balkansko prvenstvo</t>
  </si>
  <si>
    <t>Olimpijske igre mladih</t>
  </si>
  <si>
    <t>Europski olimpijski festival mladih</t>
  </si>
  <si>
    <t>Ostala regionalna prvenstva (navesti naziv u napomeni)</t>
  </si>
  <si>
    <t>11.2.</t>
  </si>
  <si>
    <t>11.3.</t>
  </si>
  <si>
    <t>11.4.</t>
  </si>
  <si>
    <t>11.5.</t>
  </si>
  <si>
    <t>Prvenstvo Republike Hrvatske</t>
  </si>
  <si>
    <t>Kup Republike Hrvatske</t>
  </si>
  <si>
    <t>GRAD VUKOVAR</t>
  </si>
  <si>
    <t>Ostale dvorane (navesti u napomeni)</t>
  </si>
  <si>
    <t>Sportska dvorana Borovo naselje - gimnatička dvorana</t>
  </si>
  <si>
    <t>Sportska dvorana Borovo naselje - boksačka dvorana</t>
  </si>
  <si>
    <t>Ssportska dvorana Borovo naselje - dvorana za dizanje utega</t>
  </si>
  <si>
    <t xml:space="preserve">ŠRS Lijeva bara - univerzalna dvorana </t>
  </si>
  <si>
    <t>PROGRAMSKA PODRUČJA</t>
  </si>
  <si>
    <t>SPECIFIČNO PODRUČJE FINANCIRANJA</t>
  </si>
  <si>
    <t>KORISNICI</t>
  </si>
  <si>
    <t>OPIS</t>
  </si>
  <si>
    <t>AKTIVNOSTI</t>
  </si>
  <si>
    <t>Ljudska i manjinska prava</t>
  </si>
  <si>
    <t>1. BRANITELJI I
STRADALNICI</t>
  </si>
  <si>
    <t>1.1</t>
  </si>
  <si>
    <t>1.1. Branitelji - veterani Domovinskog rata</t>
  </si>
  <si>
    <t>1. akademska zajednica</t>
  </si>
  <si>
    <t>Demokratizacija i razvoj civilnog društva</t>
  </si>
  <si>
    <t>1.1.1</t>
  </si>
  <si>
    <t>1.1.1. Promicanje vrijednosti Domovinskog rata</t>
  </si>
  <si>
    <t>1. aktivnosti usmjerene podizanju razine kvalitete života osoba s invaliditetom</t>
  </si>
  <si>
    <t>2. azilanti</t>
  </si>
  <si>
    <t>Mladi</t>
  </si>
  <si>
    <t>1.1.2</t>
  </si>
  <si>
    <t>1.1.2. Zaštita interesa hrvatskih branitelja iz Domovinskog rata i članova njihovih obitelji</t>
  </si>
  <si>
    <t>2. besplatna pravna pomoć</t>
  </si>
  <si>
    <t>3. beskućnici</t>
  </si>
  <si>
    <t>Zaštita okoliša i održivi razvoj</t>
  </si>
  <si>
    <t>1.1.3</t>
  </si>
  <si>
    <t>1.1.3. Zaštita interesa hrvatskih ratnih vojnih invalida iz Domovinskog rata</t>
  </si>
  <si>
    <t>3. briga o osobama starije životne dobi (edukacija, tečajevi, radionice, druženja ...)</t>
  </si>
  <si>
    <t>4. branitelji - veterani</t>
  </si>
  <si>
    <t>Socijalno poduzetništvo</t>
  </si>
  <si>
    <t>1.1.4</t>
  </si>
  <si>
    <t>1.1.4. Ostale djelatnosti branitelja-veterana Domovinskog rata</t>
  </si>
  <si>
    <t>4. donatorske akcije i razvoj zakladništva</t>
  </si>
  <si>
    <t>5. civilni invalidi rata</t>
  </si>
  <si>
    <t>Sport</t>
  </si>
  <si>
    <t>1.2</t>
  </si>
  <si>
    <t>1.2. Stradalnici Domovinskog rata</t>
  </si>
  <si>
    <t>5. humanitarne usluge za siromašne građane (podjela bonova za kupnju hrane, sufinanciranje dijela troškova...)</t>
  </si>
  <si>
    <t>6. civilni stradalnici</t>
  </si>
  <si>
    <t>Kultura i turizam</t>
  </si>
  <si>
    <t>1.2.1</t>
  </si>
  <si>
    <t>1.2.1. Zaštita interesa članova obitelji smrtno stradaloga, zatočenoga ili nestaloga hrvatskog branitelja iz Domovinskog rata</t>
  </si>
  <si>
    <t>6. informiranje i osvještavanje javnosti (tribine, konferencije, javni nastupi, kampanje ...)</t>
  </si>
  <si>
    <t>7. darovita djeca i mladi</t>
  </si>
  <si>
    <t>Izvaninstitucionalno obrazovanje</t>
  </si>
  <si>
    <t>1.2.2</t>
  </si>
  <si>
    <t>1.2.2. Zaštita interesa civilnih stradalnika i njihovih obitelji</t>
  </si>
  <si>
    <t xml:space="preserve">7. istraživanje </t>
  </si>
  <si>
    <t>8. djeca - opća populacija</t>
  </si>
  <si>
    <t>Zdravstvena i socijalno humanitarna zaštita</t>
  </si>
  <si>
    <t>1.2.3</t>
  </si>
  <si>
    <t>1.2.3. Ostale djelatnosti stradalnika Domovinskog rata</t>
  </si>
  <si>
    <t>8. izgradnja kapaciteta javne i lokalne uprave</t>
  </si>
  <si>
    <t>9. djeca bez odgovarajuće roditeljske skrbi</t>
  </si>
  <si>
    <t>Promicanje vrijednosti Domovinskog rata</t>
  </si>
  <si>
    <t>1.3</t>
  </si>
  <si>
    <t>1.3. Sudionici i stradalnici II. Svjetskog rata i poraća</t>
  </si>
  <si>
    <t>9. izgradnja kapaciteta javnih ustanova pružatelja usluga</t>
  </si>
  <si>
    <t>10. djeca do 14 godina</t>
  </si>
  <si>
    <t>1.3.1</t>
  </si>
  <si>
    <t>1.3.1. Promicanje antifašizma</t>
  </si>
  <si>
    <t>10. izgradnja kapaciteta organizacija civilnog društva</t>
  </si>
  <si>
    <t>11. djeca od 14 do 18 godina</t>
  </si>
  <si>
    <t>1.3.2</t>
  </si>
  <si>
    <t>1.3.2. Zaštita interesa sudionika i stradalnika II. Svjetskog rata i poslijeratnog razdoblja</t>
  </si>
  <si>
    <t>11. izvanškolsko i izvaninstitucionalno obrazovanje, stručno usavršavanje i cjeloživotno obrazovanje</t>
  </si>
  <si>
    <t>12. djeca iz obitelji korisnika sustava socijalne skrbi</t>
  </si>
  <si>
    <t>1.3.3</t>
  </si>
  <si>
    <t>1.3.3. Ostale djelatnosti sudionika i stradalnika II. svjetskog rata i poraća</t>
  </si>
  <si>
    <t>12. javno zagovaranje (lobiranje, kampanje, direktne akcije, nezavisno praćenje i predlaganje javnih politika ...)</t>
  </si>
  <si>
    <t>13. djeca ratnih stradalnika</t>
  </si>
  <si>
    <t>1.4</t>
  </si>
  <si>
    <t>1.4. Ostale djelatnosti iz područja branitelja i stradalnika</t>
  </si>
  <si>
    <t xml:space="preserve">13. kulturno stvaralaštvo udruga nacionalnih manjina </t>
  </si>
  <si>
    <t>14. djeca s poremećajima u ponašanju</t>
  </si>
  <si>
    <t>2. DEMOKRATSKA POLITIČKA KULTURA</t>
  </si>
  <si>
    <t>2.1</t>
  </si>
  <si>
    <t>2.1. Obrazovanje za demokratsko građanstvo</t>
  </si>
  <si>
    <t xml:space="preserve">14. kulturno stvaralaštvo </t>
  </si>
  <si>
    <t>15. djeca s teškoćama u razvoju</t>
  </si>
  <si>
    <t>2.2</t>
  </si>
  <si>
    <t>2.2. Promicanje nenasilja i izgradnja mira</t>
  </si>
  <si>
    <t>15. medijacija</t>
  </si>
  <si>
    <t>16. djeca u riziku od socijalne isključenosti</t>
  </si>
  <si>
    <t>PODRUČJE DJELOVANJA</t>
  </si>
  <si>
    <t>2.3</t>
  </si>
  <si>
    <t>2.3. Prevencija nasilja</t>
  </si>
  <si>
    <t xml:space="preserve">16. medijska produkcija i izdavaštvo </t>
  </si>
  <si>
    <t>17. gluhe osobe</t>
  </si>
  <si>
    <t>2.3.1</t>
  </si>
  <si>
    <t>2.3.1. Prevencija nasilja među djecom i mladima</t>
  </si>
  <si>
    <t>17. organizacija zajedničkih aktivnosti roditelja i djece s poremećajima u ponašanju</t>
  </si>
  <si>
    <t>18. gluhonijeme osobe</t>
  </si>
  <si>
    <t>1. Bjelovarsko-bilogorska županija</t>
  </si>
  <si>
    <t>2.3.2</t>
  </si>
  <si>
    <t>2.3.2. Prevencija nasilja u obitelji</t>
  </si>
  <si>
    <t>18. organiziranje likovne kolonije</t>
  </si>
  <si>
    <t>19. građani – opća populacija</t>
  </si>
  <si>
    <t>2. Brodsko-posavska županija</t>
  </si>
  <si>
    <t>2.3.3</t>
  </si>
  <si>
    <t>2.3.3. Prevencija nasilja u vezama</t>
  </si>
  <si>
    <t>19. organiziranje slobodnog vremena (druženja, klubovi, izleti, rekreacija, kreativne i zabavne aktivnosti ...)</t>
  </si>
  <si>
    <t>20. ilegalni imigranti</t>
  </si>
  <si>
    <t>3. Dubrovačko-neretvanska županija</t>
  </si>
  <si>
    <t>2.3.4</t>
  </si>
  <si>
    <t>2.3.4. Ostale djelatnosti prevencije nasilja</t>
  </si>
  <si>
    <t>20. osposobljavanje volontera, posredovanje u volontiranju, volonterski servisi</t>
  </si>
  <si>
    <t>21. inovatori</t>
  </si>
  <si>
    <t>4. Istarska županija</t>
  </si>
  <si>
    <t>2.4</t>
  </si>
  <si>
    <t>2.4. Volonterstvo</t>
  </si>
  <si>
    <t xml:space="preserve">21. poduzetničke i proizvodne aktivnosti </t>
  </si>
  <si>
    <t>22. invalidi Domovinskog rata</t>
  </si>
  <si>
    <t>5. Karlovačka županija</t>
  </si>
  <si>
    <t>2.4.1</t>
  </si>
  <si>
    <t>2.4.1. Promicanje i razvoj volonterstva</t>
  </si>
  <si>
    <t>22. poticanje lokalne zajednice za projekte zdrave zajednice</t>
  </si>
  <si>
    <t>23. invalidi rada</t>
  </si>
  <si>
    <t>6. Koprivničko-križevačka županija</t>
  </si>
  <si>
    <t>2.4.2</t>
  </si>
  <si>
    <t>2.4.2. Djelatnost volonterskih centara</t>
  </si>
  <si>
    <t>23. preventivni zdravstveni pregledi i savjetovanja</t>
  </si>
  <si>
    <t>24. izbjeglice i prognanici</t>
  </si>
  <si>
    <t>7. Krapinsko-zagorska županija</t>
  </si>
  <si>
    <t>2.4.3</t>
  </si>
  <si>
    <t>2.4.3. Ostale djelatnosti volonterstva</t>
  </si>
  <si>
    <t>24. promicanje lovstva i povećanje matičnih lovnih fondova</t>
  </si>
  <si>
    <t>25. izviđači</t>
  </si>
  <si>
    <t>8. Ličko-senjska županija</t>
  </si>
  <si>
    <t>2.5</t>
  </si>
  <si>
    <t>2.5. Promicanje društvene solidarnosti</t>
  </si>
  <si>
    <t>25. promicanje ravnopravnosti u podjeli obiteljskih uloga</t>
  </si>
  <si>
    <t>26. jedno roditeljske obitelji</t>
  </si>
  <si>
    <t>9. Međimurska županija</t>
  </si>
  <si>
    <t>2.6</t>
  </si>
  <si>
    <t>2.6. Interkulturalni dijalog</t>
  </si>
  <si>
    <t>26. pružanje terenskih usluga pojedincima, obiteljima ili grupama korisnika (prijevoz osoba s invaliditetom i starijih, kućni i bolnički posjeti, pomoć u kući ...)</t>
  </si>
  <si>
    <t>27. lokalna i regionalna samouprava</t>
  </si>
  <si>
    <t>10. Osječko-baranjska županija</t>
  </si>
  <si>
    <t xml:space="preserve">2.7 </t>
  </si>
  <si>
    <t>2.7. Organiziranje i provedba arbitražnih postupaka i postupaka mirenja</t>
  </si>
  <si>
    <t>27. radne terapije</t>
  </si>
  <si>
    <t>28. lovci</t>
  </si>
  <si>
    <t>11. Požeško-slavonska županija</t>
  </si>
  <si>
    <t>2.8</t>
  </si>
  <si>
    <t>2.8. Promicanje dobrog upravljanja</t>
  </si>
  <si>
    <t xml:space="preserve">28. rehabilitacija i terapijska intervencija </t>
  </si>
  <si>
    <t>29. ljubitelji životinja</t>
  </si>
  <si>
    <t>12. Primorsko-goranska županija</t>
  </si>
  <si>
    <t>2.9</t>
  </si>
  <si>
    <t>2.9. Suzbijanje korupcije</t>
  </si>
  <si>
    <t xml:space="preserve">29. savjetovanje i psihosocijalna podrška </t>
  </si>
  <si>
    <t>30. mali i srednji poduzetnici i obrtnici</t>
  </si>
  <si>
    <t>13. Sisačko-moslavačka županija</t>
  </si>
  <si>
    <t>2.10</t>
  </si>
  <si>
    <t>2.10. Poticanje participativne demokracije/sudjelovanja građana u odlučivanju</t>
  </si>
  <si>
    <t>30. suradnja s lokalnim institucijama</t>
  </si>
  <si>
    <t>31. manjine - općenito</t>
  </si>
  <si>
    <t>14. Splitsko-dalmatinska županija</t>
  </si>
  <si>
    <t>2.11</t>
  </si>
  <si>
    <t>2.11. Praćenje javnih politika i javno zagovaranje</t>
  </si>
  <si>
    <t xml:space="preserve">31. športska natjecanja i rekreacija </t>
  </si>
  <si>
    <t>32. predstavnici medija</t>
  </si>
  <si>
    <t>15. Šibensko-kninska županija</t>
  </si>
  <si>
    <t>2.12</t>
  </si>
  <si>
    <t>2.12. Razvoj civilnoga društva</t>
  </si>
  <si>
    <t>32. športske aktivnosti djece i mladih</t>
  </si>
  <si>
    <t>33. mladi - opća populacija</t>
  </si>
  <si>
    <t>16. Varaždinska županija</t>
  </si>
  <si>
    <t>2.13</t>
  </si>
  <si>
    <t>2.13. Razvoj lokalne zajednice</t>
  </si>
  <si>
    <t>33. tehničke aktivnosti djece i mladih</t>
  </si>
  <si>
    <t>34. mladi s poremećajima u ponašanju</t>
  </si>
  <si>
    <t>17. Virovitičko-podravska županija</t>
  </si>
  <si>
    <t>2.14</t>
  </si>
  <si>
    <t>2.14. Javno informiranje i mediji</t>
  </si>
  <si>
    <t xml:space="preserve">34. umrežavanje </t>
  </si>
  <si>
    <t>35. mladi s rizičnim oblicima ponašanja</t>
  </si>
  <si>
    <t>18. Vukovarsko-srijemska županija</t>
  </si>
  <si>
    <t xml:space="preserve">2.14.1 </t>
  </si>
  <si>
    <t>2.14.1. Proizvodnja medijskih sadržaja</t>
  </si>
  <si>
    <t>35. unaprjeđenje smještaja unutar obitelji ili oblici zamjene za obiteljsku skrb</t>
  </si>
  <si>
    <t>36. mladi s teškoćama u razvoju</t>
  </si>
  <si>
    <t>19. Zadarska županija</t>
  </si>
  <si>
    <t xml:space="preserve">2.14.2 </t>
  </si>
  <si>
    <t>2.14.2. Poticanje kritičke rasprave u medijima</t>
  </si>
  <si>
    <t>36. unaprjeđenje turističke ponude</t>
  </si>
  <si>
    <t>37. nacionalne manjine</t>
  </si>
  <si>
    <t>20. Zagrebačka županija</t>
  </si>
  <si>
    <t xml:space="preserve">2.14.3 </t>
  </si>
  <si>
    <t>2.14.3. Promicanje medijske pismenosti</t>
  </si>
  <si>
    <t>37. usluge dnevnog ili poludnevnog boravka (osobe više životne dobi, djeca i odrasle osobe s invaliditetom)</t>
  </si>
  <si>
    <t>38. navijačke skupine</t>
  </si>
  <si>
    <t>21. Grad Zagreb</t>
  </si>
  <si>
    <t xml:space="preserve">2.14.4 </t>
  </si>
  <si>
    <t>2.14.4. Praćenje društvene odgovornosti medija</t>
  </si>
  <si>
    <t>38. usluge njege i dugotrajne skrbi u zajednici (uključujući i hospicij)</t>
  </si>
  <si>
    <t>39. nezaposleni</t>
  </si>
  <si>
    <t>22. na području cijele Republike Hrvatske</t>
  </si>
  <si>
    <t>2.14.5</t>
  </si>
  <si>
    <t>2.14.5. Ostale djelatnosti javnog informiranja i medija</t>
  </si>
  <si>
    <t>39. usluge privremenog smještaja (prihvatilišta za beskućnike, skloništa za žrtve nasilja)</t>
  </si>
  <si>
    <t>40. novorođenčad</t>
  </si>
  <si>
    <t>23. na području više županija, ali se ne može odrediti u kojem iznosu po pojedinoj županiji</t>
  </si>
  <si>
    <t>2.15</t>
  </si>
  <si>
    <t>2.15. Ostale djelatnosti iz područja demokratske političke kulture</t>
  </si>
  <si>
    <t>40. usluge u razvoju neprofitnog poduzetništva</t>
  </si>
  <si>
    <t>41. obitelji</t>
  </si>
  <si>
    <t>24. izvan Republike Hrvatske</t>
  </si>
  <si>
    <t>3. DUHOVNOST</t>
  </si>
  <si>
    <t>3.1</t>
  </si>
  <si>
    <t>3.1. Religijske/vjerničke djelatnosti</t>
  </si>
  <si>
    <t>41. usluge usmjerene na podizanje kvalitete i kulture življenja</t>
  </si>
  <si>
    <t>42. obitelji branitelja</t>
  </si>
  <si>
    <t>3.1.1</t>
  </si>
  <si>
    <t>3.1.1. Promicanje religijske etike</t>
  </si>
  <si>
    <t>42. usluge usmjerene na programe samopomoći (korisnicima materijalne pomoći te drugim marginaliziranim i socijalno ugroženim skupinama)</t>
  </si>
  <si>
    <t>43. odgojno-obrazovne ustanove</t>
  </si>
  <si>
    <t>OPĆE PODRUČJE</t>
  </si>
  <si>
    <t>3.1.2</t>
  </si>
  <si>
    <t>3.1.2. Promocija i izgradnja međuvjerničkog dijaloga</t>
  </si>
  <si>
    <t>43. zastupanje pred sudovima</t>
  </si>
  <si>
    <t>44. odgojno-obrazovni djelatnici</t>
  </si>
  <si>
    <t>1. Branitelji i stradalnici</t>
  </si>
  <si>
    <t>3.1.3</t>
  </si>
  <si>
    <t>3.1.3. Ostale religijske/vjerničke djelatnosti</t>
  </si>
  <si>
    <t>44. aktivnosti vezane uz zaštitu prirode i okoliša</t>
  </si>
  <si>
    <t>45. opća populacija pacijenata</t>
  </si>
  <si>
    <t>2. Demokratska politička kultura</t>
  </si>
  <si>
    <t>3.2</t>
  </si>
  <si>
    <t>3.2. Duhovne djelatnosti</t>
  </si>
  <si>
    <t>45. zaštita i spašavanje</t>
  </si>
  <si>
    <t>46. osobe s cerebralnom i dječjom paralizom</t>
  </si>
  <si>
    <t>3. Duhovnost</t>
  </si>
  <si>
    <t>3.2.1</t>
  </si>
  <si>
    <t>3.2.1. Promicanje duhovnih aktivnosti</t>
  </si>
  <si>
    <t>46. protupožarna zaštita</t>
  </si>
  <si>
    <t>47. osobe s mentalnom retardacijom</t>
  </si>
  <si>
    <t>4. Gospodarstvo</t>
  </si>
  <si>
    <t>3.2.2</t>
  </si>
  <si>
    <t>3.2.2. Poticanje osobnog razvoja</t>
  </si>
  <si>
    <t>47. zaštita i očuvanje arheološke baštine</t>
  </si>
  <si>
    <t>48. osobe s psiho-socijalnim teškoćama</t>
  </si>
  <si>
    <t>5. Hobistička djelatnost</t>
  </si>
  <si>
    <t>3.2.3</t>
  </si>
  <si>
    <t>3.2.3. Ostale duhovne djelatnosti</t>
  </si>
  <si>
    <t>48. očuvanje i promicanje zavičajne kulturne baštine</t>
  </si>
  <si>
    <t>49. osobe s mišićnom distrofijom</t>
  </si>
  <si>
    <t>6. Kultura i umjetnost</t>
  </si>
  <si>
    <t>3.3</t>
  </si>
  <si>
    <t>3.3. Ostale djelatnosti iz područja duhovnosti</t>
  </si>
  <si>
    <t>49. zaštita i očuvanje nepokretnih kulturnih dobara</t>
  </si>
  <si>
    <t>50. osobe s multiplom sklerozom</t>
  </si>
  <si>
    <t>7. Ljudska prava</t>
  </si>
  <si>
    <t>4. GOSPODARSTVO</t>
  </si>
  <si>
    <t>4.1</t>
  </si>
  <si>
    <t>4.1. Dioničarske udruge</t>
  </si>
  <si>
    <t>50. zaštita pokretnih kulturnih dobara</t>
  </si>
  <si>
    <t>51. osobe s miastenijom gravis</t>
  </si>
  <si>
    <t>8. Međunarodna suradnja</t>
  </si>
  <si>
    <t>4.2</t>
  </si>
  <si>
    <t>4.2. Energetika</t>
  </si>
  <si>
    <t>52. osobe s amputacijom</t>
  </si>
  <si>
    <t>9. Obrazovanje, znanost i istraživanje</t>
  </si>
  <si>
    <t>4.3</t>
  </si>
  <si>
    <t>4.3. Industrija</t>
  </si>
  <si>
    <t>53. osobe s paraplegijom/tetraplegijom</t>
  </si>
  <si>
    <t>10. Održivi razvoj</t>
  </si>
  <si>
    <t>4.3.1</t>
  </si>
  <si>
    <t>4.3.1. Brodogradnja</t>
  </si>
  <si>
    <t>54. osobe s transplantiranim organima</t>
  </si>
  <si>
    <t>11. Socijalna djelatnost</t>
  </si>
  <si>
    <t>4.3.2</t>
  </si>
  <si>
    <t>4.3.2. Drvna</t>
  </si>
  <si>
    <t>55. osobe koje boluju od kroničnih bolesti</t>
  </si>
  <si>
    <t>12. Sport</t>
  </si>
  <si>
    <t>4.3.3</t>
  </si>
  <si>
    <t>4.3.3. Farmaceutska</t>
  </si>
  <si>
    <t>56. osobe koje boluju od malignih bolesti</t>
  </si>
  <si>
    <t>13. Tehnička kultura</t>
  </si>
  <si>
    <t>4.3.4</t>
  </si>
  <si>
    <t>4.3.4. Graditeljstvo</t>
  </si>
  <si>
    <t>57. osobe koje boluju od zaraznih bolesti</t>
  </si>
  <si>
    <t>14. Zaštita zdravlja</t>
  </si>
  <si>
    <t>4.3.5</t>
  </si>
  <si>
    <t>4.3.5. Kožarska</t>
  </si>
  <si>
    <t>58. osobe s HIV/AIDS-om</t>
  </si>
  <si>
    <t>15. Zaštita okoliša i prirode</t>
  </si>
  <si>
    <t>4.3.6</t>
  </si>
  <si>
    <t>4.3.6. Metalna</t>
  </si>
  <si>
    <t>59. osobe s invaliditetom</t>
  </si>
  <si>
    <t>16. Zaštita i spašavanje</t>
  </si>
  <si>
    <t>4.3.7</t>
  </si>
  <si>
    <t>4.3.7. Petrokemija</t>
  </si>
  <si>
    <t>60. osobe s intelektualnim teškoćama</t>
  </si>
  <si>
    <t>17. Ostala područja djelovanja</t>
  </si>
  <si>
    <t>4.3.8</t>
  </si>
  <si>
    <t>4.3.8. Prehrambena</t>
  </si>
  <si>
    <t>61. osobe starije životne dobi</t>
  </si>
  <si>
    <t>4.3.9</t>
  </si>
  <si>
    <t>4.3.9. Strojarska</t>
  </si>
  <si>
    <t>62. osobe u riziku od siromaštva i siromašne osobe</t>
  </si>
  <si>
    <t>4.3.10</t>
  </si>
  <si>
    <t>4.3.10. Tekstilna industrija</t>
  </si>
  <si>
    <t>63. ovisnici i liječeni ovisnici</t>
  </si>
  <si>
    <t>4.3.11</t>
  </si>
  <si>
    <t>4.3.11. Ostale industrijske djelatnosti</t>
  </si>
  <si>
    <t>64. ovisnici i liječeni ovisnici o alkoholu</t>
  </si>
  <si>
    <t>4.4</t>
  </si>
  <si>
    <t>4.4. Inovatorstvo</t>
  </si>
  <si>
    <t>65. ovisnici i liječeni ovisnici o nikotinu</t>
  </si>
  <si>
    <t>4.5</t>
  </si>
  <si>
    <t>4.5. Poljoprivreda</t>
  </si>
  <si>
    <t>66. ovisnici i liječeni ovisnici o opojnim drogama</t>
  </si>
  <si>
    <t>4.5.1</t>
  </si>
  <si>
    <t>4.5.1. Lovstvo</t>
  </si>
  <si>
    <t>67. policijski službenici</t>
  </si>
  <si>
    <t>4.5.2</t>
  </si>
  <si>
    <t>4.5.2. Pčelarstvo</t>
  </si>
  <si>
    <t>68. poljoprivrednici i ribari</t>
  </si>
  <si>
    <t>4.5.3</t>
  </si>
  <si>
    <t>4.5.3. Ratarstvo</t>
  </si>
  <si>
    <t>69. poslodavci</t>
  </si>
  <si>
    <t>4.5.4</t>
  </si>
  <si>
    <t>4.5.4. Ribarstvo</t>
  </si>
  <si>
    <t>70. poslovne organizacije</t>
  </si>
  <si>
    <t>4.5.5</t>
  </si>
  <si>
    <t>4.5.5. Stočarstvo</t>
  </si>
  <si>
    <t>71. potrošači</t>
  </si>
  <si>
    <t>4.5.6</t>
  </si>
  <si>
    <t>4.5.6. Šumarstvo</t>
  </si>
  <si>
    <t>72. povratnici u poratna područja</t>
  </si>
  <si>
    <t>4.5.7</t>
  </si>
  <si>
    <t>4.5.7. Vinarstvo i vinogradarstvo</t>
  </si>
  <si>
    <t>73. pravosudni djelatnici</t>
  </si>
  <si>
    <t>4.5.8</t>
  </si>
  <si>
    <t>4.5.8. Voćarstvo</t>
  </si>
  <si>
    <t>74. regionalna ili lokalna samouprava</t>
  </si>
  <si>
    <t>4.5.9</t>
  </si>
  <si>
    <t>4.5.9. Ostale poljoprivredne djelatnosti</t>
  </si>
  <si>
    <t>75. roditelji</t>
  </si>
  <si>
    <t>4.6</t>
  </si>
  <si>
    <t>4.6. Socijalno poduzetništvo</t>
  </si>
  <si>
    <t>76. roditelji djece s teškoćama u razvoju</t>
  </si>
  <si>
    <t>4.6.1</t>
  </si>
  <si>
    <t>4.6.1. Promicanje razvoja socijalnog poduzetništva</t>
  </si>
  <si>
    <t>77. Romi</t>
  </si>
  <si>
    <t>4.6.2</t>
  </si>
  <si>
    <t>4.6.2. Ostale djelatnosti socijalnog poduzetništva</t>
  </si>
  <si>
    <t>78. romska djeca i mladi</t>
  </si>
  <si>
    <t>4.7</t>
  </si>
  <si>
    <t>4.7. Trgovina</t>
  </si>
  <si>
    <t>79. ruralno stanovništvo</t>
  </si>
  <si>
    <t>4.8</t>
  </si>
  <si>
    <t>4.8. Turizam</t>
  </si>
  <si>
    <t>80. seksualne i rodne manjine</t>
  </si>
  <si>
    <t>4.9</t>
  </si>
  <si>
    <t>4.9. Ugostiteljstvo</t>
  </si>
  <si>
    <t>81. sindikati</t>
  </si>
  <si>
    <t>4.10</t>
  </si>
  <si>
    <t>4.10. Strukovne udruge u gospodarstvu</t>
  </si>
  <si>
    <t>82. slijepe i slabovidne osobe</t>
  </si>
  <si>
    <t>4.11</t>
  </si>
  <si>
    <t>4.11. Ostale djelatnosti iz područja gospodarstva</t>
  </si>
  <si>
    <t xml:space="preserve">83. </t>
  </si>
  <si>
    <t>5. HOBISTIČKA
DJELATNOST</t>
  </si>
  <si>
    <t>5.1</t>
  </si>
  <si>
    <t>5.1. Filatelističke</t>
  </si>
  <si>
    <t>84. sportaši s invaliditetom</t>
  </si>
  <si>
    <t>5.2</t>
  </si>
  <si>
    <t>5.2 Kartaške</t>
  </si>
  <si>
    <t>85. sportski djelatnici</t>
  </si>
  <si>
    <t>5.3</t>
  </si>
  <si>
    <t>5.3. Numizmatičke</t>
  </si>
  <si>
    <t>86. stanovnici poslijeratnih zajednica</t>
  </si>
  <si>
    <t>5.4</t>
  </si>
  <si>
    <t>5.4. Djelovanje ljubitelja oldtimera</t>
  </si>
  <si>
    <t>87. ratni stradalnici</t>
  </si>
  <si>
    <t>5.5</t>
  </si>
  <si>
    <t>5.5. Minijaturisti</t>
  </si>
  <si>
    <t>88. studenti</t>
  </si>
  <si>
    <t>5.6</t>
  </si>
  <si>
    <t>5.6. Ostale hobističke djelatnosti</t>
  </si>
  <si>
    <t>89. tijela državne uprave</t>
  </si>
  <si>
    <t>6. KULTURA I
UMJETNOST</t>
  </si>
  <si>
    <t>6.1</t>
  </si>
  <si>
    <t>6.1. Kulturna baština</t>
  </si>
  <si>
    <t>90. trudnice</t>
  </si>
  <si>
    <t>6.1.1</t>
  </si>
  <si>
    <t>6.1.1. Zaštita i očuvanje materijalnih kulturnih dobara</t>
  </si>
  <si>
    <t>91. turisti</t>
  </si>
  <si>
    <t>6.1.2</t>
  </si>
  <si>
    <t>6.1.2. Konzervatorsko-restauratorska djelatnost</t>
  </si>
  <si>
    <t>92. turistički djelatnici</t>
  </si>
  <si>
    <t>6.1.3</t>
  </si>
  <si>
    <t>6.1.3. Arheološka (kopnena i podvodna) djelatnost</t>
  </si>
  <si>
    <t>93. učenici</t>
  </si>
  <si>
    <t>6.1.4</t>
  </si>
  <si>
    <t>6.1.4. Arhivska djelatnost</t>
  </si>
  <si>
    <t>94. udruge i građanske inicijative</t>
  </si>
  <si>
    <t>6.1.5</t>
  </si>
  <si>
    <t>6.1.5. Muzejska djelatnost</t>
  </si>
  <si>
    <t>95. umirovljenici</t>
  </si>
  <si>
    <t>6.1.6</t>
  </si>
  <si>
    <t>6.1.6. Zaštita kulturnih krajolika</t>
  </si>
  <si>
    <t>96. ustanove socijalne skrbi</t>
  </si>
  <si>
    <t>6.1.7</t>
  </si>
  <si>
    <t>6.1.7. Zaštita i očuvanje nematerijalnih kulturnih dobara</t>
  </si>
  <si>
    <t>97. ratni veterani</t>
  </si>
  <si>
    <t>6.1.8</t>
  </si>
  <si>
    <t>6.1.8. Općekulturna (kulturološka) djelatnost</t>
  </si>
  <si>
    <t>98. obitelji s troje i više djece</t>
  </si>
  <si>
    <t>6.1.9</t>
  </si>
  <si>
    <t>6.1.9. Ostale djelatnosti kulturne baštine</t>
  </si>
  <si>
    <t>99. volonteri</t>
  </si>
  <si>
    <t>6.2</t>
  </si>
  <si>
    <t>6.2. Izvedbene umjetnosti</t>
  </si>
  <si>
    <t>100. zatvorenici i bivši zatvorenici</t>
  </si>
  <si>
    <t>6.2.1</t>
  </si>
  <si>
    <t>6.2.1. Dramske umjetnosti</t>
  </si>
  <si>
    <t>101. zdravstvene ustanove</t>
  </si>
  <si>
    <t>6.2.2</t>
  </si>
  <si>
    <t>6.2.2. Plesne umjetnosti</t>
  </si>
  <si>
    <t>102. žene</t>
  </si>
  <si>
    <t>6.2.3</t>
  </si>
  <si>
    <t>6.2.3. Glazba i glazbeno-scenske umjetnosti</t>
  </si>
  <si>
    <t>103. žene poduzetnice</t>
  </si>
  <si>
    <t>6.2.4</t>
  </si>
  <si>
    <t>6.2.4. Kulturno-umjetnički (glazbeni i scenski) amaterizam</t>
  </si>
  <si>
    <t>104. žene pripadnice nacionalnih manjina</t>
  </si>
  <si>
    <t>6.2.5</t>
  </si>
  <si>
    <t>6.2.5. Inovativne izvedbene umjetničke prakse</t>
  </si>
  <si>
    <t>105. žene ruralnih područja</t>
  </si>
  <si>
    <t>6.2.6</t>
  </si>
  <si>
    <t>6.2.7. Glazbene i scenske manifestacije i festivali</t>
  </si>
  <si>
    <t>106. žene žrtve obiteljskog nasilja</t>
  </si>
  <si>
    <t>6.2.7</t>
  </si>
  <si>
    <t>6.2.8. Ostale djelatnosti izvedbene umjetnosti</t>
  </si>
  <si>
    <t>107. žene s invaliditetom</t>
  </si>
  <si>
    <t>6.3</t>
  </si>
  <si>
    <t>6.3. Vizualne umjetnosti</t>
  </si>
  <si>
    <t>108. žrtve i svjedoci teških kaznenih djela</t>
  </si>
  <si>
    <t>6.3.1</t>
  </si>
  <si>
    <t>6.3.1. Likovne umjetnosti</t>
  </si>
  <si>
    <t>109. žrtve i svjedoci ratnih zločina</t>
  </si>
  <si>
    <t>6.3.2</t>
  </si>
  <si>
    <t>6.3.2. Dizajn i arhitektura</t>
  </si>
  <si>
    <t>110. žrtve katastrofa</t>
  </si>
  <si>
    <t>6.3.3</t>
  </si>
  <si>
    <t>6.3.3. Fotografska umjetnost</t>
  </si>
  <si>
    <t>111. žrtve nasilja</t>
  </si>
  <si>
    <t>6.3.4</t>
  </si>
  <si>
    <t>6.3.4. Djelatnost umjetničkih obrta</t>
  </si>
  <si>
    <t>112. žrtve obiteljskog nasilja</t>
  </si>
  <si>
    <t>6.3.5</t>
  </si>
  <si>
    <t>6.3.5. Likovni amaterizam</t>
  </si>
  <si>
    <t>113. žrtve trgovine ljudima</t>
  </si>
  <si>
    <t>6.3.6</t>
  </si>
  <si>
    <t>6.3.6. Inovativne vizualne umjetničke prakse</t>
  </si>
  <si>
    <t>114. žrtve uznemiravanja na radu ili kršenja radničkih prava</t>
  </si>
  <si>
    <t>6.3.7</t>
  </si>
  <si>
    <t>6.3.7. Manifestacije vizualnih umjetnosti</t>
  </si>
  <si>
    <t>115. umjetnici</t>
  </si>
  <si>
    <t>6.3.8</t>
  </si>
  <si>
    <t>6.3.8. Ostale djelatnosti vizualne umjetnosti</t>
  </si>
  <si>
    <t>116. djelatnici u kulturi</t>
  </si>
  <si>
    <t>6.4</t>
  </si>
  <si>
    <t>6.4. Književno-nakladnička djelatnost</t>
  </si>
  <si>
    <t>117. zdravstveni djelatnici</t>
  </si>
  <si>
    <t>6.4.1</t>
  </si>
  <si>
    <t>6.4.1. Književno stvaralaštvo</t>
  </si>
  <si>
    <t>118. djeca žrtve nasilja</t>
  </si>
  <si>
    <t>6.4.2</t>
  </si>
  <si>
    <t>6.4.2. Knjižnična djelatnost</t>
  </si>
  <si>
    <t>6.4.3</t>
  </si>
  <si>
    <t>6.4.3. Nakladnička i knjižarska djelatnost</t>
  </si>
  <si>
    <t>6.4.4</t>
  </si>
  <si>
    <t>6.4.4. Novinsko-nakladnička djelatnost</t>
  </si>
  <si>
    <t>6.4.5</t>
  </si>
  <si>
    <t>6.4.5. Literarni amaterizam</t>
  </si>
  <si>
    <t>6.4.6</t>
  </si>
  <si>
    <t>6.4.6. Književno-nakladničke manifestacije</t>
  </si>
  <si>
    <t>6.4.7</t>
  </si>
  <si>
    <t>6.4.7 Ostale književno-nakladničke djelatnosti</t>
  </si>
  <si>
    <t>6.5</t>
  </si>
  <si>
    <t>6.5. Audiovizualna djelatnost</t>
  </si>
  <si>
    <t>6.5.1</t>
  </si>
  <si>
    <t>6.5.1. Filmska i video djelatnost</t>
  </si>
  <si>
    <t>6.5.2</t>
  </si>
  <si>
    <t>6.5.2. Radio-televizijska djelatnost</t>
  </si>
  <si>
    <t>6.5.3</t>
  </si>
  <si>
    <t>6.5.3. Interaktivni mediji</t>
  </si>
  <si>
    <t>6.5.4</t>
  </si>
  <si>
    <t>6.5.4. Audiovizualni amaterizam</t>
  </si>
  <si>
    <t>6.5.5</t>
  </si>
  <si>
    <t>6.5.5. Inovativne audiovizualne umjetničke prakse</t>
  </si>
  <si>
    <t>6.5.6</t>
  </si>
  <si>
    <t>6.5.6. Ostale audiovizualne djelatnosti</t>
  </si>
  <si>
    <t>6.6</t>
  </si>
  <si>
    <t>6.6. Medijska kultura</t>
  </si>
  <si>
    <t>6.7</t>
  </si>
  <si>
    <t>6.7. Strukovne udruge u kulturi i umjetnosti</t>
  </si>
  <si>
    <t>6.8</t>
  </si>
  <si>
    <t>6.8. Interdisciplinarne kulturno-umjetničke djelatnosti</t>
  </si>
  <si>
    <t>6.8.1</t>
  </si>
  <si>
    <t>6.8.1. Interdisciplinarne kulturno-umjetničke prakse</t>
  </si>
  <si>
    <t>6.8.2</t>
  </si>
  <si>
    <t>6.8.2. Intersektorske kulturno-umjetničke aktivnosti</t>
  </si>
  <si>
    <t>6.8.3</t>
  </si>
  <si>
    <t>6.8.3. Interaktivni mediji</t>
  </si>
  <si>
    <t>6.8.4</t>
  </si>
  <si>
    <t>6.8.4. Ostale interdisciplinarne kulturno-umjetničke djelatnosti</t>
  </si>
  <si>
    <t>6.9</t>
  </si>
  <si>
    <t>6.9. Ostale djelatnosti iz područja kulture i umjetnosti</t>
  </si>
  <si>
    <t>7. LJUDSKA
PRAVA</t>
  </si>
  <si>
    <t>7.1</t>
  </si>
  <si>
    <t>7.1. Besplatna pravna pomoć</t>
  </si>
  <si>
    <t>7.2</t>
  </si>
  <si>
    <t>7.2. Prava aktivnih sudionika i stradalnika Domovinskog rata</t>
  </si>
  <si>
    <t>7.3</t>
  </si>
  <si>
    <t>7.3. Pravo na pristup informacijama</t>
  </si>
  <si>
    <t>7.4</t>
  </si>
  <si>
    <t>7.4. Pravo na zaštitu osobnih podatka</t>
  </si>
  <si>
    <t>7.5</t>
  </si>
  <si>
    <t>7.5. Suzbijanje i zaštita od diskriminacije</t>
  </si>
  <si>
    <t>7.5.1</t>
  </si>
  <si>
    <t>7.5.1. Ravnopravnost spolova</t>
  </si>
  <si>
    <t>7.5.2</t>
  </si>
  <si>
    <t>7.5.2. Suzbijanje rasne diskriminacije</t>
  </si>
  <si>
    <t>7.5.3</t>
  </si>
  <si>
    <t>7.5.3. Zaštita prava i dostojanstva radnika</t>
  </si>
  <si>
    <t>7.5.4</t>
  </si>
  <si>
    <t>7.5.4. Zaštita obitelji</t>
  </si>
  <si>
    <t>7.5.5</t>
  </si>
  <si>
    <t>7.5.5. Zaštita prava djece</t>
  </si>
  <si>
    <t>7.5.6</t>
  </si>
  <si>
    <t>7.5.6. Zaštita prava mladih</t>
  </si>
  <si>
    <t>7.5.7</t>
  </si>
  <si>
    <t>7.5.7. Zaštita prava osoba s invaliditetom</t>
  </si>
  <si>
    <t>7.5.8</t>
  </si>
  <si>
    <t>7.5.8. Zaštita prava osoba s mentalnim oštećenjem</t>
  </si>
  <si>
    <t>7.5.9</t>
  </si>
  <si>
    <t>7.5.9. Prava osoba starije životne dobi</t>
  </si>
  <si>
    <t>7.5.10</t>
  </si>
  <si>
    <t>7.5.10. Zaštita prava beskućnika</t>
  </si>
  <si>
    <t>7.5.11</t>
  </si>
  <si>
    <t>7.5.11. Zaštita prava pacijenata</t>
  </si>
  <si>
    <t>7.5.12</t>
  </si>
  <si>
    <t>7.5.12. Zaštita ovisnika</t>
  </si>
  <si>
    <t>7.5.13</t>
  </si>
  <si>
    <t>7.5.13. Zaštita prava HIV/AIDS osoba</t>
  </si>
  <si>
    <t>7.5.14</t>
  </si>
  <si>
    <t>7.5.14. Zaštita prava zatvorenika</t>
  </si>
  <si>
    <t>7.5.15</t>
  </si>
  <si>
    <t>7.5.15. Zaštita žrtava/svjedoka</t>
  </si>
  <si>
    <t>7.5.16</t>
  </si>
  <si>
    <t>7.5.16. Zaštita prava tražitelja azila, azilanata i stranaca pod supsidijarnom zaštitom</t>
  </si>
  <si>
    <t>7.5.17</t>
  </si>
  <si>
    <t>7.5.17. Zaštita prava spolnih i rodnih manjina</t>
  </si>
  <si>
    <t>7.5.18</t>
  </si>
  <si>
    <t>7.5.18. Zaštita prava na zaštitu privatnosti</t>
  </si>
  <si>
    <t>7.5.19</t>
  </si>
  <si>
    <t>7.5.19. Ostale djelatnosti suzbijanja i zaštite od diskriminacije</t>
  </si>
  <si>
    <t>7.6</t>
  </si>
  <si>
    <t>7.6. Vjerska prava i slobode</t>
  </si>
  <si>
    <t>7.7</t>
  </si>
  <si>
    <t>7.7. Zaštita prava potrošača</t>
  </si>
  <si>
    <t>7.8</t>
  </si>
  <si>
    <t>7.8. Zaštita hrvatske dijaspore</t>
  </si>
  <si>
    <t>7.9</t>
  </si>
  <si>
    <t>7.9. Zaštita prava nacionalne manjine</t>
  </si>
  <si>
    <t>7.10</t>
  </si>
  <si>
    <t>7.10. Njegovanje zavičajnog identiteta</t>
  </si>
  <si>
    <t>7.11</t>
  </si>
  <si>
    <t>7.11. Ostale djelatnosti iz područja ostvarivanja i zaštite ljudskih prava</t>
  </si>
  <si>
    <t>8. MEĐUNARODNA SURADNJA</t>
  </si>
  <si>
    <t>8.1</t>
  </si>
  <si>
    <t>8.1. Razvojna suradnja</t>
  </si>
  <si>
    <t>8.1.1</t>
  </si>
  <si>
    <t>8.1.1. Demokratska tranzicija</t>
  </si>
  <si>
    <t>8.1.2</t>
  </si>
  <si>
    <t>8.1.2. Infrastruktura</t>
  </si>
  <si>
    <t>8.1.3</t>
  </si>
  <si>
    <t>8.1.3. Mir i sigurnost</t>
  </si>
  <si>
    <t>8.1.4</t>
  </si>
  <si>
    <t>8.1.4. Ljudska prava</t>
  </si>
  <si>
    <t>8.1.5</t>
  </si>
  <si>
    <t>8.1.5. Obrazovanje</t>
  </si>
  <si>
    <t>8.1.6</t>
  </si>
  <si>
    <t>8.1.6. Ravnopravnost spolova</t>
  </si>
  <si>
    <t>8.1.7</t>
  </si>
  <si>
    <t>8.1.7. Smanjenje siromaštva</t>
  </si>
  <si>
    <t>8.1.8</t>
  </si>
  <si>
    <t>8.1.8. Zaštita okoliša i prirode</t>
  </si>
  <si>
    <t>8.1.9</t>
  </si>
  <si>
    <t>8.1.9. Unapređenje zdravlja</t>
  </si>
  <si>
    <t>8.1.10</t>
  </si>
  <si>
    <t>8.1.10. Ostale djelatnosti razvojne suradnje</t>
  </si>
  <si>
    <t>8.2</t>
  </si>
  <si>
    <t>8.2. Međunarodna humanitarna pomoć</t>
  </si>
  <si>
    <t>8.3</t>
  </si>
  <si>
    <t>8.3. Međunarodna prijateljstva</t>
  </si>
  <si>
    <t>8.4</t>
  </si>
  <si>
    <t>8.4. Ostale djelatnosti iz područja međunarodne suradnje</t>
  </si>
  <si>
    <t>9. OBRAZOVANJE, ZNANOST I ISTRAŽIVANJE</t>
  </si>
  <si>
    <t>9.1</t>
  </si>
  <si>
    <t>9.1. Odgoj i obrazovanje</t>
  </si>
  <si>
    <t>9.1.1</t>
  </si>
  <si>
    <t>9.1.1. Razvoj i promicanje odgoja i obrazovanja</t>
  </si>
  <si>
    <t>9.1.2</t>
  </si>
  <si>
    <t>9.1.2. Cjeloživotno učenje i obrazovanje odraslih</t>
  </si>
  <si>
    <t>9.1.3</t>
  </si>
  <si>
    <t>9.1.3. Izvaninstitucionalni odgoj i obrazovanje</t>
  </si>
  <si>
    <t>9.1.4</t>
  </si>
  <si>
    <t>9.1.4. Potpora obrazovanju djece i mladih s posebnim potrebama</t>
  </si>
  <si>
    <t>9.1.5</t>
  </si>
  <si>
    <t>9.1.5. Odgoj i obrazovanje za aktivno sudjelovanje u razvoju demokratske kulture</t>
  </si>
  <si>
    <t>9.1.6</t>
  </si>
  <si>
    <t>9.1.6. Odgoj i obrazovanje za zaštitu i promicanje ljudskih prava</t>
  </si>
  <si>
    <t>9.1.7</t>
  </si>
  <si>
    <t>9.1.7. Poticanje kreativnosti i stvaralaštva u odgoju i obrazovanju</t>
  </si>
  <si>
    <t>9.1.8</t>
  </si>
  <si>
    <t>9.1.8. Odgoj i obrazovanje za zaštitu i promicanje povijesno-kulturne baštine i nacionalnoga identiteta</t>
  </si>
  <si>
    <t>9.1.9</t>
  </si>
  <si>
    <t>9.1.9. Odgoj i obrazovanje za održivi razvoj, zdrave načine života i očuvanje prirode</t>
  </si>
  <si>
    <t>9.1.10</t>
  </si>
  <si>
    <t>9.1.10. Međunarodna suradnja i mobilnost u obrazovanju</t>
  </si>
  <si>
    <t>9.1.11</t>
  </si>
  <si>
    <t>9.1.11. Strukovne udruge u odgoju i obrazovanju</t>
  </si>
  <si>
    <t>9.1.12</t>
  </si>
  <si>
    <t>9.1.12. Ostale djelatnosti odgoja i obrazovanja</t>
  </si>
  <si>
    <t>9.2</t>
  </si>
  <si>
    <t>9.2. Znanost, stručni rad i istraživanje</t>
  </si>
  <si>
    <t>9.2.1</t>
  </si>
  <si>
    <t>9.2.1. Društvene znanosti</t>
  </si>
  <si>
    <t>9.2.2</t>
  </si>
  <si>
    <t>9.2.2. Humanističke znanosti</t>
  </si>
  <si>
    <t>9.2.3</t>
  </si>
  <si>
    <t>9.2.3. Prirodne znanosti</t>
  </si>
  <si>
    <t>9.2.4</t>
  </si>
  <si>
    <t>9.2.4. Tehničke znanosti</t>
  </si>
  <si>
    <t>9.2.5</t>
  </si>
  <si>
    <t>9.2.5. Biomedicina i zdravstvo</t>
  </si>
  <si>
    <t>9.2.6</t>
  </si>
  <si>
    <t>9.2.6. Biotehničke znanosti</t>
  </si>
  <si>
    <t>9.2.7</t>
  </si>
  <si>
    <t>9.2.7. Umjetnost</t>
  </si>
  <si>
    <t>9.2.8</t>
  </si>
  <si>
    <t>9.2.8. Interdisciplinarna područja znanosti</t>
  </si>
  <si>
    <t>9.2.9</t>
  </si>
  <si>
    <t>9.2.9. Znanstvenoistraživački rad</t>
  </si>
  <si>
    <t>9.2.10</t>
  </si>
  <si>
    <t>9.2.10. Organizacija domaćih i međunarodnih znanstvenih i znanstvenostručnih skupova, škola, kongresa i seminara</t>
  </si>
  <si>
    <t>9.2.11</t>
  </si>
  <si>
    <t>9.2.11. Izdavanje znanstvenih i stručnih publikacija</t>
  </si>
  <si>
    <t>9.2.12</t>
  </si>
  <si>
    <t>9.2.12. Popularizacija znanosti</t>
  </si>
  <si>
    <t>9.2.13</t>
  </si>
  <si>
    <t>9.2.13. Umrežavanje i međunarodna znanstvena i stručna suradnja</t>
  </si>
  <si>
    <t>9.2.14</t>
  </si>
  <si>
    <t>9.2.14. Strukovne udruge u području znanosti, stručnog rada i istraživanja</t>
  </si>
  <si>
    <t>9.2.15</t>
  </si>
  <si>
    <t>9.2.15. Ostale djelatnosti znanosti, stručnog rada i istraživanja</t>
  </si>
  <si>
    <t>9.3</t>
  </si>
  <si>
    <t>9.3. Ostale djelatnosti iz područja obrazovanja, znanosti i istraživanja</t>
  </si>
  <si>
    <t>10. ODRŽIVI RAZVOJ</t>
  </si>
  <si>
    <t>10.1</t>
  </si>
  <si>
    <t>10.1. Razvoj ruralnih područja</t>
  </si>
  <si>
    <t>10.1.1</t>
  </si>
  <si>
    <t>10.1.1. Edukacija za održivi razvoj ruralnih područja</t>
  </si>
  <si>
    <t>10.1.2</t>
  </si>
  <si>
    <t>10.1.2. Planiranje razvoja ruralnih područja</t>
  </si>
  <si>
    <t>10.1.3</t>
  </si>
  <si>
    <t>10.1.3. LEADER pristup razvoju ruralnih područja</t>
  </si>
  <si>
    <t>10.1.4</t>
  </si>
  <si>
    <t>10.1.4. Ostale aktivnosti vezane za razvoj ruralnih područja</t>
  </si>
  <si>
    <t>10.1.5</t>
  </si>
  <si>
    <t>10.1.5. Zaštita javnih dobara u ruralnim područjima</t>
  </si>
  <si>
    <t>10.1.6</t>
  </si>
  <si>
    <t>10.1.6. Ostale djelatnosti razvoja ruralnih područja</t>
  </si>
  <si>
    <t>10.2</t>
  </si>
  <si>
    <t>10.2. Razvoj urbanih područja</t>
  </si>
  <si>
    <t>10.2.1</t>
  </si>
  <si>
    <t>10.2.1. Edukacija za održivi razvoj urbanih područja</t>
  </si>
  <si>
    <t>10.2.3</t>
  </si>
  <si>
    <t>10.2.2. Planiranje razvoja urbanih područja</t>
  </si>
  <si>
    <t>10.2.4</t>
  </si>
  <si>
    <t>10.2.4. Urbana obnova</t>
  </si>
  <si>
    <t>10.2.5</t>
  </si>
  <si>
    <t>10.2.5. Zaštita javnih dobara u urbanim područjima</t>
  </si>
  <si>
    <t>10.2.6</t>
  </si>
  <si>
    <t>10.2.6. Ostale djelatnosti razvoja urbanih područja</t>
  </si>
  <si>
    <t>10.3</t>
  </si>
  <si>
    <t>10.3. Održivi gospodarski razvoj</t>
  </si>
  <si>
    <t>10.3.1</t>
  </si>
  <si>
    <t>10.3.1. Razvoj društvenog kapitala</t>
  </si>
  <si>
    <t>10.3.2</t>
  </si>
  <si>
    <t>10.3.2. Održivi turizam</t>
  </si>
  <si>
    <t>10.3.3</t>
  </si>
  <si>
    <t>10.3.3. Ostale djelatnosti održivog gospodarskog razvoja</t>
  </si>
  <si>
    <t>10.4</t>
  </si>
  <si>
    <t>10.4. Ostale djelatnosti iz područja održivog razvoja</t>
  </si>
  <si>
    <t>11. SOCIJALNA
DJELATNOST</t>
  </si>
  <si>
    <t>11.1</t>
  </si>
  <si>
    <t>11.1. Socijalna pomoć i podrška</t>
  </si>
  <si>
    <t>11.1.1</t>
  </si>
  <si>
    <t>11.1.1. Pomoć i podrška starijim osobama</t>
  </si>
  <si>
    <t>11.1.2</t>
  </si>
  <si>
    <t>11.1.2. Pomoć i podrška osobama s invaliditetom</t>
  </si>
  <si>
    <t>11.1.3</t>
  </si>
  <si>
    <t>11.1.3. Pomoć i podrška djeci</t>
  </si>
  <si>
    <t>11.1.4</t>
  </si>
  <si>
    <t>11.1.4. Pomoć i podrška mladima</t>
  </si>
  <si>
    <t>11.1.5</t>
  </si>
  <si>
    <t>11.1.5. Pomoć i podrška osobama u riziku od siromaštva i socijalne isključenosti</t>
  </si>
  <si>
    <t>11.1.6</t>
  </si>
  <si>
    <t>11.1.6. Pomoć i podrška nezaposlenima</t>
  </si>
  <si>
    <t>11.1.7</t>
  </si>
  <si>
    <t>11.1.7. Pomoć i podrška obitelji</t>
  </si>
  <si>
    <t>11.1.8</t>
  </si>
  <si>
    <t>11.1.8. Pomoć i podrška azilantima</t>
  </si>
  <si>
    <t>11.1.9</t>
  </si>
  <si>
    <t>11.1.9. Pomoć i podrška beskućnicima</t>
  </si>
  <si>
    <t>11.1.10</t>
  </si>
  <si>
    <t>11.1.10. Pomoć i podrška žrtvama obiteljskog nasilja</t>
  </si>
  <si>
    <t>11.1.11</t>
  </si>
  <si>
    <t>11.1.11. Ostale djelatnosti socijalne pomoći i podrške</t>
  </si>
  <si>
    <t>11.2</t>
  </si>
  <si>
    <t>11.2. Socijalne usluge</t>
  </si>
  <si>
    <t>11.2.1</t>
  </si>
  <si>
    <t>11.2.1. Savjetovanje i pomaganje</t>
  </si>
  <si>
    <t>11.2.2</t>
  </si>
  <si>
    <t>11.2.2.. Pomoć u kući</t>
  </si>
  <si>
    <t>11.2.3</t>
  </si>
  <si>
    <t>11.2.3. Psihosocijalna podrška</t>
  </si>
  <si>
    <t>11.2.4</t>
  </si>
  <si>
    <t>11.2.4. Rana intervencija</t>
  </si>
  <si>
    <t>11.2.5</t>
  </si>
  <si>
    <t>11.2.5. Pomoć pri uključivanju u programe odgoja i redovitog obrazovanja (integracija)</t>
  </si>
  <si>
    <t>11.2.6</t>
  </si>
  <si>
    <t>11.2.6. Boravak</t>
  </si>
  <si>
    <t>11.2.7</t>
  </si>
  <si>
    <t>11.2.7. Smještaj</t>
  </si>
  <si>
    <t>11.2.8</t>
  </si>
  <si>
    <t>11.2.8. Organizirano stanovanje</t>
  </si>
  <si>
    <t>11.2.9</t>
  </si>
  <si>
    <t>11.2.9. Prevencija nasilja</t>
  </si>
  <si>
    <t>11.2.10</t>
  </si>
  <si>
    <t>11.2.10. Prevencija ovisnosti</t>
  </si>
  <si>
    <t>11.2.11</t>
  </si>
  <si>
    <t>11.2.11. Stručna pomoć i podrška</t>
  </si>
  <si>
    <t>11.2.12</t>
  </si>
  <si>
    <t>11.2.12. Skraćeni boravak, igraonice, radionice, klubovi</t>
  </si>
  <si>
    <t>11.2.13</t>
  </si>
  <si>
    <t>11.2.13. Organiziranje slobodnih aktivnosti</t>
  </si>
  <si>
    <t>11.2.14</t>
  </si>
  <si>
    <t>11.2.14. Pomoć i podrška u vlastitom domu i zajednici</t>
  </si>
  <si>
    <t>11.2.15</t>
  </si>
  <si>
    <t>11.2.15. Rehabilitacija</t>
  </si>
  <si>
    <t>11.2.16</t>
  </si>
  <si>
    <t>11.2.16. Osobna asistencija</t>
  </si>
  <si>
    <t>11.2.17</t>
  </si>
  <si>
    <t>11.2.17. Ostale djelatnosti socijalnih usluga</t>
  </si>
  <si>
    <t>11.3</t>
  </si>
  <si>
    <t>11.3. Humanitarna pomoć</t>
  </si>
  <si>
    <t>11.3.1</t>
  </si>
  <si>
    <t>11.3.1. Pomoć žrtvama prirodnih katastrofa</t>
  </si>
  <si>
    <t>11.3.2</t>
  </si>
  <si>
    <t>11.3.2. Psihosocijalna pomoć u kriznim situacijama</t>
  </si>
  <si>
    <t>11.3.3</t>
  </si>
  <si>
    <t>11.3.3. Poboljšanje kvalitete života i zdravlja socijalno isključenih</t>
  </si>
  <si>
    <t>11.3.4</t>
  </si>
  <si>
    <t>11.3.4. Pomoć u podmirivanju osnovnih životnih potreba</t>
  </si>
  <si>
    <t>11.3.5</t>
  </si>
  <si>
    <t>11.3.5. Ostale djelatnosti humanitarne pomoći</t>
  </si>
  <si>
    <t>11.4</t>
  </si>
  <si>
    <t>11.4. Solidarna posmrtna pripomoć</t>
  </si>
  <si>
    <t>11.5</t>
  </si>
  <si>
    <t>11.5. Ostale socijalne djelatnosti</t>
  </si>
  <si>
    <r>
      <rPr>
        <b/>
        <sz val="12"/>
        <color indexed="8"/>
        <rFont val="Times New Roman"/>
        <family val="1"/>
        <charset val="238"/>
      </rPr>
      <t xml:space="preserve">12. SPORT </t>
    </r>
    <r>
      <rPr>
        <b/>
        <sz val="12"/>
        <color indexed="10"/>
        <rFont val="Times New Roman"/>
        <family val="1"/>
        <charset val="238"/>
      </rPr>
      <t xml:space="preserve"> (*sportske udruge razvrstavaju se i prema vrsti sporta, sukladno nomenklaturi sportova)</t>
    </r>
  </si>
  <si>
    <t>12.1. Sudjelovanje u sportskom natjecanju</t>
  </si>
  <si>
    <t>12.2. Sportska priprema</t>
  </si>
  <si>
    <t>12.3. Sportska poduka</t>
  </si>
  <si>
    <t>12.4. Sportska rekreacija</t>
  </si>
  <si>
    <t>12.4.1. Grupni fitnes programi (aerobic, fitnes, pilates i dr.)</t>
  </si>
  <si>
    <t>12.4.2. Individualni fitnes programi</t>
  </si>
  <si>
    <t>12.4.3. Tjelesne aktivnosti i igre koje se organizirano izvode radi unapređenja zdravlja i rekreacije</t>
  </si>
  <si>
    <t>12.4.4. Organiziranje i provođenje rekreacijskog vježbanja</t>
  </si>
  <si>
    <t>12.4.5. Organiziranje sportsko rekreacijskih natjecanja i sportsko rekreativnih edukativnih projekata i programa</t>
  </si>
  <si>
    <t>12.4.6. Ostale djelatnosti sportske rekreacije</t>
  </si>
  <si>
    <t>12.5. Organiziranje i provođenje sportskih natjecanja i sportskih priredbi</t>
  </si>
  <si>
    <t>12.5.1. Organiziranje i provođenje pustolovnih, višesportskih i dr. projekata, susreta i turnira</t>
  </si>
  <si>
    <t>12.5.2. Organiziranje sportskih edukativnih projekata i programa (kampovi, škole, priredbe, festivali, radionice) za poticanje bavljenja sportom i tjelesnim vježbanjem</t>
  </si>
  <si>
    <t>12.5.3. Ostale djelatnosti organiziranja i provođenja sportskih natjecanja i sportskih priredbi</t>
  </si>
  <si>
    <t>12.6. Upravljanje sportskim objektima</t>
  </si>
  <si>
    <t>12.7. Organiziranje i provođenje adaptiranog i zdravstveno usmjerenog tjelesnog vježbanja</t>
  </si>
  <si>
    <t>12.8. Organiziranje i razvijanje sportskih udruga i sportskih djelatnosti</t>
  </si>
  <si>
    <t>12.9. Promocija sporta i zdravog načina življenja</t>
  </si>
  <si>
    <t>12.10. Strukovne udruge u sportu</t>
  </si>
  <si>
    <t>12.11. Ostale djelatnosti u sportu</t>
  </si>
  <si>
    <t>13. TEHNIČKA
KULTURA</t>
  </si>
  <si>
    <t>13.1</t>
  </si>
  <si>
    <t>13.1. Elektrotehnika, elektronika, automatika i robotika</t>
  </si>
  <si>
    <t>13.1.1</t>
  </si>
  <si>
    <t>13.1.1. Elektrotehnika i elektronika</t>
  </si>
  <si>
    <t>13.1.2</t>
  </si>
  <si>
    <t>13.1.2. Automatika</t>
  </si>
  <si>
    <t>13.1.3</t>
  </si>
  <si>
    <t>13.1.3. Robotika</t>
  </si>
  <si>
    <t>13.1.4</t>
  </si>
  <si>
    <t>13.1.4. Ostale djelatnosti elektrotehnike, elektronike, automatike i robotike</t>
  </si>
  <si>
    <t>13.2</t>
  </si>
  <si>
    <t>13.2. Graditeljstvo, modelarstvo i maketarstvo</t>
  </si>
  <si>
    <t>13.2.1</t>
  </si>
  <si>
    <t>13.2.1. Izrada uporabnih i ukrasnih tvorevina</t>
  </si>
  <si>
    <t>13.2.2</t>
  </si>
  <si>
    <t>13.2.2. Samogradnja vozila, plovila, letjelica, opreme i pribora</t>
  </si>
  <si>
    <t>13.2.3</t>
  </si>
  <si>
    <t>13.2.3. Brodomodelarstvo i brodomaketarstvo</t>
  </si>
  <si>
    <t>13.2.4</t>
  </si>
  <si>
    <t>13.2.4. Raketno modelarstvo i maketarstvo</t>
  </si>
  <si>
    <t>13.2.5</t>
  </si>
  <si>
    <t>13.2.5. Zrakoplovno modelarstvo i maketarstvo</t>
  </si>
  <si>
    <t>13.2.6</t>
  </si>
  <si>
    <t>13.2.6. Željezničko modelarstvo i maketarstvo</t>
  </si>
  <si>
    <t>13.2.7</t>
  </si>
  <si>
    <t>13.2.7. Jedriličarsko modelarstvo</t>
  </si>
  <si>
    <t>13.2.9</t>
  </si>
  <si>
    <t>13.2.9. Automodelarstvo i automaketarstvo</t>
  </si>
  <si>
    <t>13.2.10</t>
  </si>
  <si>
    <t>13.2.10. Ostale djelatnosti modelarstva, maketarstva i graditeljstva</t>
  </si>
  <si>
    <t>13.3</t>
  </si>
  <si>
    <t>13.3. Informatika i računalstvo</t>
  </si>
  <si>
    <t>13.4</t>
  </si>
  <si>
    <t>13.4. Strojarstvo i konstruktorstvo</t>
  </si>
  <si>
    <t>13.5</t>
  </si>
  <si>
    <t>13.5. Komunikacijska tehnika</t>
  </si>
  <si>
    <t>13.5.1</t>
  </si>
  <si>
    <t>13.5.1. Radiokonstruktorstvo i samogradnja uređaja</t>
  </si>
  <si>
    <t>13.5.2</t>
  </si>
  <si>
    <t>13.5.2. Amaterska radiogoniometrija</t>
  </si>
  <si>
    <t>13.5.3</t>
  </si>
  <si>
    <t>13.5.3. CB radioamaterizam</t>
  </si>
  <si>
    <t>13.5.4</t>
  </si>
  <si>
    <t>13.5.4. Amaterska radiotelegrafija</t>
  </si>
  <si>
    <t>13.5.5</t>
  </si>
  <si>
    <t>13.5.5. Digitalne komunikacije</t>
  </si>
  <si>
    <t>13.5.6</t>
  </si>
  <si>
    <t>13.5.6. Satelitske komunikacije</t>
  </si>
  <si>
    <t>13.5.7</t>
  </si>
  <si>
    <t>13.5.7. Bežični mrežni sustavi</t>
  </si>
  <si>
    <t>13.5.8</t>
  </si>
  <si>
    <t>13.5.7. Ostale djelatnosti komunikacijske tehnike</t>
  </si>
  <si>
    <t>13.6</t>
  </si>
  <si>
    <t>13.6. Audiovizualne tehničke djelatnosti</t>
  </si>
  <si>
    <t>13.6.1</t>
  </si>
  <si>
    <t>13.6.1. Neprofesijska filmska djelatnost</t>
  </si>
  <si>
    <t>13.6.2</t>
  </si>
  <si>
    <t>13.6.2. Neprofesijska video djelatnost</t>
  </si>
  <si>
    <t>13.6.3</t>
  </si>
  <si>
    <t>13.6.3. Neprofesijska fotografska djelatnost</t>
  </si>
  <si>
    <t>13.6.4</t>
  </si>
  <si>
    <t>13.6.4. Podvodna fotografija</t>
  </si>
  <si>
    <t>13.6.5</t>
  </si>
  <si>
    <t>13.6.5. Ostale audiovizualne tehničke djelatnosti</t>
  </si>
  <si>
    <t>13.7</t>
  </si>
  <si>
    <t>13.7. Astronautika i astronomija</t>
  </si>
  <si>
    <t>13.7.1</t>
  </si>
  <si>
    <t>13.7.1. Amaterska astronautika</t>
  </si>
  <si>
    <t>13.7.2</t>
  </si>
  <si>
    <t>13.7.2. Astronomija</t>
  </si>
  <si>
    <t>13.7.3</t>
  </si>
  <si>
    <t>13.7.3. Ostale djelatnosti astronautike i astronomije</t>
  </si>
  <si>
    <t>13.8</t>
  </si>
  <si>
    <t>13.8. Inovatorstvo</t>
  </si>
  <si>
    <t>13.9</t>
  </si>
  <si>
    <t>13.9. Cjeloživotno obrazovanje u tehničkoj kulturi</t>
  </si>
  <si>
    <t>13.10</t>
  </si>
  <si>
    <t>13.10. Organiziranje i razvijanje tehničke kulture</t>
  </si>
  <si>
    <t>13.11</t>
  </si>
  <si>
    <t>13.11. Poticanje kreativnosti i stvaralaštva djece i mladih u tehničkoj kulturi</t>
  </si>
  <si>
    <t>13.12</t>
  </si>
  <si>
    <t>13.12. Strukovne udruge u tehničkoj kulturi</t>
  </si>
  <si>
    <t>13.13</t>
  </si>
  <si>
    <t>13.13. Ostale djelatnosti iz područja tehničke kulture</t>
  </si>
  <si>
    <t>14. ZAŠTITA
ZDRAVLJA</t>
  </si>
  <si>
    <t>14.1</t>
  </si>
  <si>
    <t>14.1. Preventivno djelovanje, unapređenje i zaštita zdravlja</t>
  </si>
  <si>
    <t>14.1.1</t>
  </si>
  <si>
    <t>14.1.1. Prevencija zaraznih bolesti</t>
  </si>
  <si>
    <t>14.1.2</t>
  </si>
  <si>
    <t>14.1.2. Prevencija i unapređenje zdravlja zubi</t>
  </si>
  <si>
    <t>14.1.3</t>
  </si>
  <si>
    <t>14.1.3. Prevencija i zaštita mentalnog zdravlja</t>
  </si>
  <si>
    <t>14.1.4</t>
  </si>
  <si>
    <t>14.1.4. Stvaranje uvjeta za što kvalitetniji život oboljelih od kroničnih bolesti</t>
  </si>
  <si>
    <t>14.1.5</t>
  </si>
  <si>
    <t>14.1.5. Unapređenje i zaštita zdravlja osoba oboljelih od malignih bolesti</t>
  </si>
  <si>
    <t>14.1.6</t>
  </si>
  <si>
    <t>14.1.6. Unapređenje kvalitete života osoba starije životne dobi</t>
  </si>
  <si>
    <t>14.1.7</t>
  </si>
  <si>
    <t>14.1.7. Zaštita i prevencija bolesti reproduktivnog sustava</t>
  </si>
  <si>
    <t>14.1.8</t>
  </si>
  <si>
    <t>14.1.8. Ostale djelatnosti preventivnog djelovanja, unapređenja i zaštite zdravlja</t>
  </si>
  <si>
    <t>14.2</t>
  </si>
  <si>
    <t>14.2. Dobrovoljno darivanje krvi</t>
  </si>
  <si>
    <t>14.3</t>
  </si>
  <si>
    <t>14.3. Prevencija i suzbijanje ovisnosti</t>
  </si>
  <si>
    <t>14.4</t>
  </si>
  <si>
    <t>14.4. Strukovne udruge u području zaštite zdravlja</t>
  </si>
  <si>
    <t>14.5</t>
  </si>
  <si>
    <t>14.5. Ostale djelatnosti u području zaštite zdravlja</t>
  </si>
  <si>
    <t>15. ZAŠTITA
OKOLIŠA I
PRIRODE</t>
  </si>
  <si>
    <t>15.1</t>
  </si>
  <si>
    <t>15.1. Očuvanje prirode</t>
  </si>
  <si>
    <t>15.1.1</t>
  </si>
  <si>
    <t>15.1.1. Očuvanje posebno vrijednih prirodnih područja i drugih prostora</t>
  </si>
  <si>
    <t>15.1.2</t>
  </si>
  <si>
    <t>15.1.2. Očuvanje prirodne baštine</t>
  </si>
  <si>
    <t>15.1.3</t>
  </si>
  <si>
    <t>5.1.3. Ostale djelatnosti očuvanja prirode</t>
  </si>
  <si>
    <t>15.2</t>
  </si>
  <si>
    <t>15.2.1. Zaštita okoliša</t>
  </si>
  <si>
    <t>15.2.1</t>
  </si>
  <si>
    <t>15.2.1. Zaštita i održivo korištenje šuma</t>
  </si>
  <si>
    <t>15.2.2</t>
  </si>
  <si>
    <t>15.2.2. Zaštita voda i mora</t>
  </si>
  <si>
    <t>15.2.3</t>
  </si>
  <si>
    <t>15.2.3. Zaštita i održivo korištenje tla</t>
  </si>
  <si>
    <t>15.2.4</t>
  </si>
  <si>
    <t>15.2.4. Podizanje svijesti i aktivnosti za smanjenje otpada i povećanje recikliranja</t>
  </si>
  <si>
    <t>15.2.5</t>
  </si>
  <si>
    <t>15.2.5. Ostale djelatnosti zaštite okoliša</t>
  </si>
  <si>
    <t>15.3</t>
  </si>
  <si>
    <t>15.3. Energetska učinkovitost i obnovljivi izvori energije</t>
  </si>
  <si>
    <t>15.4</t>
  </si>
  <si>
    <t>15.4. Zaštita životinja</t>
  </si>
  <si>
    <t>15.5</t>
  </si>
  <si>
    <t>15.5. Ostale djelatnosti iz područja zaštite okoliša i prirode</t>
  </si>
  <si>
    <t>16. ZAŠTITA I
SPAŠAVANJE</t>
  </si>
  <si>
    <t>16.1</t>
  </si>
  <si>
    <t>16.1. Dobrovoljno vatrogastvo</t>
  </si>
  <si>
    <t>16.2</t>
  </si>
  <si>
    <t>16.2. Pomoć žrtvama katastrofa i sukoba</t>
  </si>
  <si>
    <t>16.3</t>
  </si>
  <si>
    <t>16.3. Traganje i spašavanje</t>
  </si>
  <si>
    <t>16.4</t>
  </si>
  <si>
    <t>16.4. Ostale djelatnosti iz područja zaštite i spašavanja</t>
  </si>
  <si>
    <t>17. OSTALA PODRUČJA DJELOVANJA</t>
  </si>
  <si>
    <t>DATUM RAČUNA</t>
  </si>
  <si>
    <t>IZNOS RAČUNA</t>
  </si>
  <si>
    <t>Telefon/Mobitel</t>
  </si>
  <si>
    <t xml:space="preserve">Žiro račun (IBAN) </t>
  </si>
  <si>
    <t>I. OPĆI PODACI</t>
  </si>
  <si>
    <t>Razdoblje izvještavanja:</t>
  </si>
  <si>
    <t>RASHODI / IZDACI</t>
  </si>
  <si>
    <t>III.</t>
  </si>
  <si>
    <t>Potpis ovlaštene osobe</t>
  </si>
  <si>
    <t>OSNOVNI PODACI O PRIMATELJU SREDSTAVA</t>
  </si>
  <si>
    <t>OSNOVNI PODACI O DAVATELJU SREDSTAVA</t>
  </si>
  <si>
    <t>Naziv davatelja</t>
  </si>
  <si>
    <t>Vrsta troška</t>
  </si>
  <si>
    <t>Ostali izvori</t>
  </si>
  <si>
    <t>PRIHODI / PRIMICI</t>
  </si>
  <si>
    <t>UKUPNO RASHODI / IZDACI</t>
  </si>
  <si>
    <t>RAZLIKA (PRIHODI/PRIMICI - RASHODI / IZDACI)</t>
  </si>
  <si>
    <t>III. FINANCIJSKI PODACI</t>
  </si>
  <si>
    <t>II. POPIS RAČUNA</t>
  </si>
  <si>
    <t>Odobreno</t>
  </si>
  <si>
    <t>NAZIV TVRTKE I OPIS RAČUNA</t>
  </si>
  <si>
    <t>1. članarine…</t>
  </si>
  <si>
    <t>2. službene osobe</t>
  </si>
  <si>
    <t>3. prijevoz</t>
  </si>
  <si>
    <t>4. grafičke usluge</t>
  </si>
  <si>
    <t>5. stručni rad</t>
  </si>
  <si>
    <t>6.1. oprema 1</t>
  </si>
  <si>
    <t>6.2. oprema 2</t>
  </si>
  <si>
    <t>6.3. oprema 3</t>
  </si>
  <si>
    <t>6.4. oprema 4</t>
  </si>
  <si>
    <t>6.5. oprema 5</t>
  </si>
  <si>
    <t>7.1. ostali troškovi 1</t>
  </si>
  <si>
    <t>7.2. ostali troškovi 2</t>
  </si>
  <si>
    <t>7.3. ostali troškovi 3</t>
  </si>
  <si>
    <t>7.4. ostali troškovi 4</t>
  </si>
  <si>
    <t>7.5. ostali troškovi 5</t>
  </si>
  <si>
    <t>FI - djelovanje</t>
  </si>
  <si>
    <t>FI - manifestacije</t>
  </si>
  <si>
    <t>od:</t>
  </si>
  <si>
    <t>do:</t>
  </si>
  <si>
    <t>IV. BILJEŠKE</t>
  </si>
  <si>
    <t>119. tražitelji međunarodne zaštite i državljani trećih zemalja u postupku povratka</t>
  </si>
  <si>
    <t>120. ostali</t>
  </si>
  <si>
    <t>51. preventivne aktivnosti u vezi zaštite sudionika u cestovnom prometu</t>
  </si>
  <si>
    <t>52. provedba praćenja prisilnih udaljenje državljana trećih zemalja</t>
  </si>
  <si>
    <t>53. pružanje psihosocijalne podrške i socijalnih usluga tražiteljima međunarodne zaštite</t>
  </si>
  <si>
    <t>54. nešto drugo - opišite u zadnjem stupcu obrasca - Napomena</t>
  </si>
  <si>
    <t>18. Sigurnost cestovnog prometa</t>
  </si>
  <si>
    <t>19. Praćenje poštivanja osnovnih ljudskih prava državljana trećih zemalja u postupku prisilnih udaljenja</t>
  </si>
  <si>
    <t>OBRAZAC FINANCIJSKOG IZVJEŠĆA</t>
  </si>
  <si>
    <t xml:space="preserve">Električna energija </t>
  </si>
  <si>
    <t>Voda</t>
  </si>
  <si>
    <t>Toplinska energija</t>
  </si>
  <si>
    <t>Plin</t>
  </si>
  <si>
    <t>Odvoz miješanog komunalnog otpada</t>
  </si>
  <si>
    <r>
      <t>Radovi i/ili opremanje</t>
    </r>
    <r>
      <rPr>
        <b/>
        <i/>
        <sz val="11"/>
        <color theme="1"/>
        <rFont val="Times New Roman"/>
        <family val="1"/>
        <charset val="238"/>
      </rPr>
      <t xml:space="preserve"> (naziv radova i/ili opremanja)</t>
    </r>
  </si>
  <si>
    <t>6.4.</t>
  </si>
  <si>
    <t>6.5.</t>
  </si>
  <si>
    <t>6.6.</t>
  </si>
  <si>
    <t>6.7.</t>
  </si>
  <si>
    <t>4. Plin</t>
  </si>
  <si>
    <t>1. Električna energija</t>
  </si>
  <si>
    <t>2. Voda</t>
  </si>
  <si>
    <t>3. Toplinska energija</t>
  </si>
  <si>
    <t>5. Odvoz miješanog komunalnog otpada</t>
  </si>
  <si>
    <t>6.1. Radovi / oprema</t>
  </si>
  <si>
    <t>6.2. Radovi / oprema</t>
  </si>
  <si>
    <t>6.3. Radovi / oprema</t>
  </si>
  <si>
    <t>6.4. Radovi / oprema</t>
  </si>
  <si>
    <t>6.6. Radovi / oprema</t>
  </si>
  <si>
    <t>6.7. Radovi / oprema</t>
  </si>
  <si>
    <t>6.5. Radovi / oprema</t>
  </si>
  <si>
    <r>
      <t xml:space="preserve">Adresa sjedišta </t>
    </r>
    <r>
      <rPr>
        <b/>
        <i/>
        <sz val="12"/>
        <color indexed="8"/>
        <rFont val="Times New Roman"/>
        <family val="1"/>
        <charset val="238"/>
      </rPr>
      <t>( poštanski broj, mjesto, ulica i kućni broj)</t>
    </r>
  </si>
  <si>
    <t>IBAN</t>
  </si>
  <si>
    <t>Naziv programa:</t>
  </si>
  <si>
    <t xml:space="preserve">                </t>
  </si>
  <si>
    <t>ZŠUGV</t>
  </si>
  <si>
    <t>Prihodi iz proračuna ZŠUGV</t>
  </si>
  <si>
    <t>01. 01. 2023.</t>
  </si>
  <si>
    <t>31.12.2023.</t>
  </si>
  <si>
    <t>ZAJEDNICA ŠPORTSKIH UDRUGA GRADA VUKOVARA</t>
  </si>
  <si>
    <t>32010 Vukovar, Trg Dražena Petrovića 2</t>
  </si>
  <si>
    <t>OBRAZAC PRIJAVE</t>
  </si>
  <si>
    <t>NAPOMENA PRIJAVITELJIMA:</t>
  </si>
  <si>
    <t>Obrazac obvezno popuniti  na računalu</t>
  </si>
  <si>
    <t>Obvezno popuniti sva polja označena žutom bojom</t>
  </si>
  <si>
    <t>Javni poziv za sufinanciranje gospodarenja sportskim objektima kojima upravljaju sportski klubovi u 2023. godini</t>
  </si>
  <si>
    <t>Električna energija</t>
  </si>
  <si>
    <r>
      <t>Radovi i/ili opremanje</t>
    </r>
    <r>
      <rPr>
        <b/>
        <i/>
        <sz val="12"/>
        <color theme="1"/>
        <rFont val="Times New Roman"/>
        <family val="1"/>
        <charset val="238"/>
      </rPr>
      <t xml:space="preserve"> (naziv radova i/ili opremanja)</t>
    </r>
  </si>
  <si>
    <t>UKUPNO:</t>
  </si>
  <si>
    <t>I. OPĆI PODACI O PRIJAVITELJU</t>
  </si>
  <si>
    <t>III. FINANCIJSKI PLAN</t>
  </si>
  <si>
    <t>II. PODACI O RADOVIMA I REŽIJSKIM TROŠKOVIMA</t>
  </si>
  <si>
    <t>OIB:</t>
  </si>
  <si>
    <t>Telefon/mobitel:</t>
  </si>
  <si>
    <t>Adresa e-pošte za kontakt:</t>
  </si>
  <si>
    <t>Ime i prezime ovlaštene osobe za zastupanje:</t>
  </si>
  <si>
    <t>Naziv prijavitelja:</t>
  </si>
  <si>
    <t>Broj žiroračuna (IBAN):</t>
  </si>
  <si>
    <t xml:space="preserve">                  </t>
  </si>
  <si>
    <t>Javni poziv za sufinanciranje gospodarenja sportskim objektima kojima upravljaju sportski klubovi u 2022. godini</t>
  </si>
  <si>
    <t>Naziv sportske građevine:</t>
  </si>
  <si>
    <t>PROČIŠĆENI PRORAČUN</t>
  </si>
  <si>
    <t>ODOBRENA SREDSTVA</t>
  </si>
  <si>
    <t>ZAHTJEV ZA ISPLATU</t>
  </si>
  <si>
    <t>Naziv korisnika:</t>
  </si>
  <si>
    <t>URBROJ Ugovora:</t>
  </si>
  <si>
    <t>SIJEČANJ</t>
  </si>
  <si>
    <t>VELJAČA</t>
  </si>
  <si>
    <t>OŽUJAK</t>
  </si>
  <si>
    <t>TRAVANJ</t>
  </si>
  <si>
    <t>ISPLAĆENO</t>
  </si>
  <si>
    <r>
      <t>Adresa:</t>
    </r>
    <r>
      <rPr>
        <b/>
        <i/>
        <sz val="12"/>
        <color theme="1"/>
        <rFont val="Times New Roman"/>
        <family val="1"/>
        <charset val="238"/>
      </rPr>
      <t xml:space="preserve"> (Ulica i broj, poštanski broj, mjesto)</t>
    </r>
  </si>
  <si>
    <t>Ovime potvrđujem da su informacije sadržane u ovom Zahtjevu za isplatu sredstava potpune, vjerodostojne i pouzdane. Troškovi se mogu smatrati prihvatljivima ako su u skladu s Ugovorom. Ovaj Zahtjev za isplatu sredstava ne uključuje troškove koji su već financirani (plaćeni) od strane Republike Hrvatske, EU fondova ili bilo kojih drugih fondova ili javnih izvora.</t>
  </si>
  <si>
    <t>SVIBANJ</t>
  </si>
  <si>
    <t>LIPANJ</t>
  </si>
  <si>
    <t>SRPANJ</t>
  </si>
  <si>
    <t>KOLOVOZ</t>
  </si>
  <si>
    <t>RUJAN</t>
  </si>
  <si>
    <t>LISTOPAD</t>
  </si>
  <si>
    <t>STUDENI</t>
  </si>
  <si>
    <t>PROSINAC</t>
  </si>
  <si>
    <t>* Ukoliko se radi o izgradnji i/ili rekonstrukciji, uz prijavu obvezno se prilaže akt građenja, isti se ne prilaže ukoliko se radovima ne mijenjaju lokacijski uvjeti</t>
  </si>
  <si>
    <t>Svojim potpisom pristajem da Zajednica športskih udruga grada Vukovara, Trg Dražena Petrovića 2, Vukovar, kao voditelj obrade,  prikuplja i obrađuje moje osobne podatke te da se koriste u svrhu evidencije korisnika prava na financijska sredstva pri javnom pozivu za javne potrebe od interesa za Grad Vukovar.Podaci će se čuvati 7 godina sukladno članku 41. Uredbe o kriterijima, mjerilima i postupcima financiranja i ugovaranja programa i projekata od interesa za opće dobro koje provode udruge („Narodne novine“, broj 26/15). Izjavljujem da su svi podaci navedeni u obrascu točni i istiniti te da sam od strane voditelja obrade  upoznat sa svrhom, osnovom i vrstom obrade mojih osobnih podataka. Svojim potpisom potvrđujem da  sam upoznat s pravom da mogu u svakom trenutku zatražiti pristup svojim osobnim podatcima te ispravak, brisanje ili ograničavanje obrade mojih osobnih podataka kao i pravo na podnošenje prigovora na obradu mojih osobnih podataka. Ova privola dana je dobrovoljno te sam upoznat da je u svakom trenutku mogu povući te tražiti prestanak daljnje obrade, ali ono ne utječe na zakonitost obrade prije povlačenja. Kontakt za ostvarivanje prava ispitanika: 099/536-1996</t>
  </si>
  <si>
    <t>Ime i prezime ovlaštene osobe:</t>
  </si>
  <si>
    <t>Mjesto i datum:</t>
  </si>
  <si>
    <t>potpis</t>
  </si>
  <si>
    <t>Ako je odgovor na prethodno pitanje da, navesti koliko je odobreno od pojedinog davatelja financijskih sredstava</t>
  </si>
  <si>
    <t>DA</t>
  </si>
  <si>
    <t>NE</t>
  </si>
  <si>
    <r>
      <t xml:space="preserve">Je li za provedbu zatražen ili osiguran iznos iz javnih izvora </t>
    </r>
    <r>
      <rPr>
        <b/>
        <i/>
        <sz val="12"/>
        <color theme="1"/>
        <rFont val="Times New Roman"/>
        <family val="1"/>
        <charset val="238"/>
      </rPr>
      <t>(zaokružiti)</t>
    </r>
  </si>
  <si>
    <r>
      <t xml:space="preserve">Troškovi </t>
    </r>
    <r>
      <rPr>
        <b/>
        <i/>
        <sz val="12"/>
        <color theme="1"/>
        <rFont val="Times New Roman"/>
        <family val="1"/>
        <charset val="238"/>
      </rPr>
      <t>(navesti iznose troškova radova i/ili opremanja, sukladno navedenom pod 1. Vrste radova i/ili opremanje)</t>
    </r>
  </si>
  <si>
    <r>
      <t xml:space="preserve">Opis radova i/ili opremanja sportske građevine </t>
    </r>
    <r>
      <rPr>
        <b/>
        <i/>
        <sz val="12"/>
        <color theme="1"/>
        <rFont val="Times New Roman"/>
        <family val="1"/>
        <charset val="238"/>
      </rPr>
      <t>(ukratko predstavite osnovne informacije o visini i potrebi pokrića troškova kao i potrebi provedbe predloženih radova i/ili opremanja na sportskoj građevini)</t>
    </r>
  </si>
  <si>
    <r>
      <t xml:space="preserve">Vrsta radova i/ili opremanje </t>
    </r>
    <r>
      <rPr>
        <b/>
        <i/>
        <sz val="12"/>
        <color theme="1"/>
        <rFont val="Times New Roman"/>
        <family val="1"/>
        <charset val="238"/>
      </rPr>
      <t>(navesti da li se radi o početku, nastavku ili završetku izgradnje, rekonstrukcije, uređenja i/ili opremanje pojedine sportske građevine, za koje se traži sufinanciranje)</t>
    </r>
    <r>
      <rPr>
        <b/>
        <sz val="12"/>
        <color theme="1"/>
        <rFont val="Times New Roman"/>
        <family val="1"/>
        <charset val="238"/>
      </rPr>
      <t>*</t>
    </r>
  </si>
  <si>
    <t>5.1.</t>
  </si>
  <si>
    <t>5.2.</t>
  </si>
  <si>
    <t>Davatelj sredstava</t>
  </si>
  <si>
    <t>Iznos</t>
  </si>
  <si>
    <t>HR5523400091111161690</t>
  </si>
  <si>
    <t>Mjesto i datum</t>
  </si>
  <si>
    <t xml:space="preserve">                 </t>
  </si>
  <si>
    <t>Naziv sportske građevine (programa) i adresa:</t>
  </si>
  <si>
    <t>potvrda Ministarstva financija/Porezne uprave, ne starija od dana objave poziva, o urednom ispunjavanju obveze plaćanja doprinosa za mirovinsko i zdravstveno osiguranje i plaćanje poreza te drugih davanja prema državnom proračunu i proračunima jedinica lokalne samouprave</t>
  </si>
  <si>
    <t>izjavu o nepostojanju dvostrukog financiranja</t>
  </si>
  <si>
    <t>OBRAZAC OPISNOG IZVJEŠĆA</t>
  </si>
  <si>
    <t>NAPOMENA :</t>
  </si>
  <si>
    <t>Upisati za koju vrstu režijskih troškova je odobreno sufinanciranje i da li je bilo odstupanja od plana:</t>
  </si>
  <si>
    <t>Navesti radove i/ili opremanje za koje su odobreni troškovi:</t>
  </si>
  <si>
    <t>Opisati provedene aktivnosti kojima su zadovoljeni ciljevi iz natječaja.</t>
  </si>
  <si>
    <t>Opišite omjer sufinanciranih radova i/ili opremanja u odnosu na potrebe sportske građevine (sukladno prijedlogu troškova za koju su odobrena sredstva)</t>
  </si>
  <si>
    <t>NAPOMENA:</t>
  </si>
  <si>
    <t>OBRAZAC ZA STRUČNO VREDNOVANJE IZVJEŠĆA</t>
  </si>
  <si>
    <t>1.1.</t>
  </si>
  <si>
    <t>1.2.</t>
  </si>
  <si>
    <t>ZAKLJUČAK POVJERENSTVA:</t>
  </si>
  <si>
    <t>UKUPNO 1 + 2 (maksimalan broj bodova 20)</t>
  </si>
  <si>
    <t>OCJENA OPISNOG IZVJEŠTAJA</t>
  </si>
  <si>
    <t>OCJENA FINANCIJSKOG IZVJEŠĆA</t>
  </si>
  <si>
    <t xml:space="preserve">Program uspješno proveden i ciljevi uspješno ostvareni </t>
  </si>
  <si>
    <t>Dostavljena popratna dokumentacija (slike, novinski isječci, web objave…)</t>
  </si>
  <si>
    <t>Sredstva namjenski utrošena sukladno odobrenom proračunu</t>
  </si>
  <si>
    <t>Uz Financijski izvještaj predana sva popratna dokumentacija (preslici računa, faktura…)</t>
  </si>
  <si>
    <t>U Vukovaru, ______________</t>
  </si>
  <si>
    <t>BODOVI</t>
  </si>
  <si>
    <t>UKUPNO A (maksimalan broj bodova 10)</t>
  </si>
  <si>
    <t>UKUPNO B. (maksimalan broj bodova 10)</t>
  </si>
  <si>
    <t>Članovi povjerenstva:</t>
  </si>
  <si>
    <t>, predsjednik</t>
  </si>
  <si>
    <t>, član</t>
  </si>
  <si>
    <t>Završna preporuka za financiranje</t>
  </si>
  <si>
    <t>PROPISANI (FORMALNI) UVJETI</t>
  </si>
  <si>
    <t>N/P</t>
  </si>
  <si>
    <t>Završni komentar prijedloga programa:</t>
  </si>
  <si>
    <t>Jesu li predloženi troškovi, radovi i/ili opremanje utemeljeni na stvarnim potrebama sportske građevine</t>
  </si>
  <si>
    <t>U kojoj su mjeri predloženi troškovi, radovi i/ili opremanje relevantni za razvoj sporta na predmetnoj sportskoj građevini.</t>
  </si>
  <si>
    <t>U kojoj su mjeri predviđeni troškovi opravdani, ekonomični i racionalni</t>
  </si>
  <si>
    <t>UKUPNO  (maksimalan broj bodova 15)</t>
  </si>
  <si>
    <t>OCJENA O SUFINANCIRANJU PREDLOŽENIH REŽIJSKIH TROŠKOVA, RADOVA I OPREMANJA SPORTSKE GRAĐEVINE</t>
  </si>
  <si>
    <r>
      <rPr>
        <b/>
        <sz val="12"/>
        <color theme="1"/>
        <rFont val="Times New Roman"/>
        <family val="1"/>
        <charset val="238"/>
      </rPr>
      <t>Upute za ocjenjivanje:</t>
    </r>
    <r>
      <rPr>
        <sz val="12"/>
        <color theme="1"/>
        <rFont val="Times New Roman"/>
        <family val="1"/>
        <charset val="238"/>
      </rPr>
      <t xml:space="preserve">
Evaluacijski kriteriji podijeljeni su u nekoliko područja ocjene. Svakom području ocjene dodjeljuje se bod između 1 i 5, sukladno sljedećim kategorijama ocjenjivanja: 1 = nedovoljno, 2 = dovoljno, 3 = dobro, 4 = vrlo dobro, 5 = odlično.
Maksimalan broj bodova koji program/projekt može dobiti iznosi 15 bodova.</t>
    </r>
  </si>
  <si>
    <t>Predloženi iznos za sufinanciranje troškova režija, radova i opremanja sportske građevine:</t>
  </si>
  <si>
    <t>ne financirati predloženi program jer nije ostvario minimalni broj bodova</t>
  </si>
  <si>
    <t>financirati prijavljeni program u ukupno zatraženom iznosu potpore</t>
  </si>
  <si>
    <t>djelomično financirati prijavljeni program, u iznosu koje treba izmijeniti sukladno preporuci u opisnoj ocjeni programa</t>
  </si>
  <si>
    <t>Prijava je zaprimljena u zatvorenoj omotnici, u roku i dostavljena na pravi javni poziv</t>
  </si>
  <si>
    <t>Propisani obrazac prijave na javni poziv  je dostavljen, potpisan i ovjeren</t>
  </si>
  <si>
    <t>Prijava je napisana na hrvatskom jeziku i ispunjena računalom</t>
  </si>
  <si>
    <t>Prijavitelj je upisan u Registar udruga odnosno drugi odgovarajući registar</t>
  </si>
  <si>
    <t>Prijavitelj je registriran najmanje dvije (2) godine od dana objave poziva</t>
  </si>
  <si>
    <t xml:space="preserve">Prijavitelj je upisan u Registar neprofitnih organizacija odnosno drugi odgovarajući registar </t>
  </si>
  <si>
    <t>Prijavitelj redovito objavljuje financijska izvješća u Registru neprofitnih organizacija</t>
  </si>
  <si>
    <t>Prijavitelj ima utvrđen način javnog objavljivanja programskog i financijskog izvješća o radu za proteklu 2021. godinu (mrežne stranice udruge ili drugi prikladan način)</t>
  </si>
  <si>
    <t>Prijavitelj se u svom statutu opredijelio za obavljanje aktivnosti od interesa za opće dobro</t>
  </si>
  <si>
    <t>Prijavitelj nije vjerska i politička organizacija, niti je osnivač politička stranka</t>
  </si>
  <si>
    <t>Prijavitelj nije organizacija čiji je osnivač ili suosnivač Grad Vukovar</t>
  </si>
  <si>
    <t>Prijavitelj nije u stečaju ili u postupku likvidacije</t>
  </si>
  <si>
    <t>Prijavitelj je uredno ispunio obveze iz svih prethodno sklopljenih ugovora o financiranju iz proračuna Grada, ZŠUGV i drugih javnih izvora</t>
  </si>
  <si>
    <t>Iznos zatraženih sredstava je u unutar financijskih pragova postavljenih u pozivu</t>
  </si>
  <si>
    <t>Prijavitelj može osigurati sufinanciranje programa/projekata u minimalnom iznosu od 30%</t>
  </si>
  <si>
    <t>Predložene aktivnosti su prihvatljive i korisnici projekta su stanovnici grada Vukovara</t>
  </si>
  <si>
    <t>Prijavitelj ima zadovoljavajuće organizacijske kapacitete i ljudske resurse za provedbu programa ili projekta</t>
  </si>
  <si>
    <t>Općim aktom imaju uspostavljen model dobrog financijskog upravljanja i kontrola te način sprječavanja sukoba interesa pri raspolaganju javnim sredstvima</t>
  </si>
  <si>
    <t>Dostavljena potvrda Ministarstva financija/Porezne uprave, ne starija od dana objave poziva, o urednom ispunjavanju obveze plaćanja doprinosa za mirovinsko i zdravstveno osiguranje i plaćanje poreza te drugih davanja prema državnom proračunu i proračunima jedinica lokalne samouprave</t>
  </si>
  <si>
    <t>Dostavljena izjavu o nepostojanju dvostrukog financiranja</t>
  </si>
  <si>
    <t xml:space="preserve">uvjerenje nadležnog suda, ne starije od 6 mjeseci, da se ne vodi kazneni postupak protiv osobe ovlaštene za zastupanje udruge (koja je potpisala obrasce za prijavu programa/projekta i koja je ovlaštena potpisati ugovor o sufinanciranju) </t>
  </si>
  <si>
    <t>Dostavljeno uvjerenje nadležnog suda, ne starije od 6 mjeseci, da se ne vodi kazneni postupak protiv osobe ovlaštene za zastupanje udruge (koja je potpisala obrasce za prijavu programa/projekta i koja je ovlaštena potpisati ugovor o sufinanciranju)</t>
  </si>
  <si>
    <t>Javni poziv za sufinanciranje gospodarenja sportskim objektima kojima upravljaju sportski klubovi u  2023. godini</t>
  </si>
  <si>
    <t>Udruga koja traži financiranje mora imati sjedište ili podružnicu (razvrstanu kao poslovni subjekti prema NKD Državnog zavoda za statistiku Republike Hrvatske) koja djeluje na području grada Vukovara</t>
  </si>
  <si>
    <t>dokaz o upravljanju sportskom građevinom (vlasnički list, kopija ugovora o najmu, o korištenju, upravljanju i slično)</t>
  </si>
  <si>
    <t>OBRAZAC ZA PROCJENU PROPISANIH (FORMALNIH) UVJETA I OCJENJIVANJE</t>
  </si>
  <si>
    <r>
      <t>Podnositelj prijave u obvezi je priložiti i sljedeće dokaze i priloge, u slučaju da</t>
    </r>
    <r>
      <rPr>
        <u/>
        <sz val="11"/>
        <rFont val="Times New Roman"/>
        <family val="1"/>
        <charset val="238"/>
      </rPr>
      <t xml:space="preserve"> nisu dostupni</t>
    </r>
    <r>
      <rPr>
        <sz val="11"/>
        <rFont val="Times New Roman"/>
        <family val="1"/>
        <charset val="238"/>
      </rPr>
      <t xml:space="preserve"> u odgovarajućoj elektroničkoj bazi podataka:
1. dokaz o registraciji udruge – Izvadak iz Registra udruga Republike Hrvatske, (ili njegovu presliku) ne stariji od tri mjeseca od dana raspisivanja natječaja 
2. financijski izvještaj udruge i to:
- za obveznike dvojnog knjigovodstva: presliku godišnjeg Izvještaja o prihodima i rashodima (obrazac PR-RAS-NPF), Bilancu (obrazac BIL-NPF) i Bilješke uz financijske izvještaje za prethodnu kalendarsku godinu;
- za obveznike jednostavnog knjigovodstva: Odluku o vođenju jednostavnog knjigovodstva i primjeni novčanog računovodstvenog načela usvojenu od zakonskog zastupnika podnositelja i Godišnji financijski izvještaj o primicima i izdacima za prethodnu kalendarsku godinu (obrazac G-PR-IZ-NPF),
3. presliku ovjerenog statuta udruge</t>
    </r>
  </si>
  <si>
    <t>IV. NATJEČAJNA DOKUMENTACIJA KOJA SE DOSTAVLJA UZ OBRAZAC PRIJAVE:</t>
  </si>
  <si>
    <t>Naziv banke:</t>
  </si>
  <si>
    <t>EURO</t>
  </si>
  <si>
    <t>KUNA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</si>
</sst>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&quot;kn&quot;_-;\-* #,##0.00\ &quot;kn&quot;_-;_-* &quot;-&quot;??\ &quot;kn&quot;_-;_-@_-"/>
    <numFmt numFmtId="165" formatCode="_-[$€-2]\ * #,##0.00_-;\-[$€-2]\ * #,##0.00_-;_-[$€-2]\ * &quot;-&quot;??_-;_-@_-"/>
    <numFmt numFmtId="166" formatCode="_-* #,##0.00\ [$kn-41A]_-;\-* #,##0.00\ [$kn-41A]_-;_-* &quot;-&quot;??\ [$kn-41A]_-;_-@_-"/>
    <numFmt numFmtId="168" formatCode="0.00000"/>
  </numFmts>
  <fonts count="4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6"/>
      <color theme="3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12"/>
      <color indexed="10"/>
      <name val="Times New Roman"/>
      <family val="1"/>
      <charset val="238"/>
    </font>
    <font>
      <b/>
      <sz val="12"/>
      <color theme="3"/>
      <name val="Times New Roman"/>
      <family val="1"/>
      <charset val="238"/>
    </font>
    <font>
      <b/>
      <sz val="18"/>
      <color theme="1"/>
      <name val="Times New Roman"/>
      <family val="1"/>
      <charset val="238"/>
    </font>
    <font>
      <sz val="11"/>
      <name val="Times New Roman"/>
      <family val="1"/>
      <charset val="238"/>
    </font>
    <font>
      <sz val="10"/>
      <color rgb="FFFF0000"/>
      <name val="Arial"/>
      <family val="2"/>
      <charset val="238"/>
    </font>
    <font>
      <sz val="11"/>
      <name val="Arial"/>
      <family val="2"/>
      <charset val="238"/>
    </font>
    <font>
      <b/>
      <i/>
      <sz val="11"/>
      <name val="Arial"/>
      <family val="2"/>
      <charset val="238"/>
    </font>
    <font>
      <i/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i/>
      <sz val="12"/>
      <color rgb="FFFF0000"/>
      <name val="Times New Roman"/>
      <family val="1"/>
      <charset val="238"/>
    </font>
    <font>
      <b/>
      <sz val="16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sz val="14"/>
      <color theme="1"/>
      <name val="Times New Roman"/>
      <family val="1"/>
      <charset val="238"/>
    </font>
    <font>
      <sz val="14"/>
      <name val="Times New Roman"/>
      <family val="1"/>
      <charset val="238"/>
    </font>
    <font>
      <b/>
      <sz val="14"/>
      <name val="Times New Roman"/>
      <family val="1"/>
      <charset val="238"/>
    </font>
    <font>
      <u/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AFBDD"/>
        <bgColor indexed="64"/>
      </patternFill>
    </fill>
    <fill>
      <patternFill patternType="solid">
        <fgColor theme="4" tint="0.79998168889431442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theme="1" tint="0.499984740745262"/>
      </left>
      <right style="medium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0" fillId="0" borderId="0"/>
  </cellStyleXfs>
  <cellXfs count="511">
    <xf numFmtId="0" fontId="0" fillId="0" borderId="0" xfId="0"/>
    <xf numFmtId="0" fontId="3" fillId="0" borderId="0" xfId="0" applyFont="1"/>
    <xf numFmtId="49" fontId="11" fillId="6" borderId="3" xfId="3" applyNumberFormat="1" applyFont="1" applyFill="1" applyBorder="1" applyAlignment="1">
      <alignment horizontal="center" vertical="center" wrapText="1"/>
    </xf>
    <xf numFmtId="0" fontId="11" fillId="6" borderId="2" xfId="3" applyFont="1" applyFill="1" applyBorder="1" applyAlignment="1">
      <alignment horizontal="left" vertical="center" wrapText="1"/>
    </xf>
    <xf numFmtId="49" fontId="11" fillId="6" borderId="12" xfId="3" applyNumberFormat="1" applyFont="1" applyFill="1" applyBorder="1" applyAlignment="1">
      <alignment horizontal="center" vertical="center" wrapText="1"/>
    </xf>
    <xf numFmtId="0" fontId="11" fillId="6" borderId="4" xfId="3" applyFont="1" applyFill="1" applyBorder="1" applyAlignment="1">
      <alignment horizontal="left" vertical="center" wrapText="1"/>
    </xf>
    <xf numFmtId="49" fontId="12" fillId="0" borderId="12" xfId="3" applyNumberFormat="1" applyFont="1" applyBorder="1" applyAlignment="1">
      <alignment horizontal="center" vertical="center" wrapText="1"/>
    </xf>
    <xf numFmtId="0" fontId="3" fillId="0" borderId="4" xfId="3" applyFont="1" applyBorder="1" applyAlignment="1">
      <alignment horizontal="left" vertical="center" wrapText="1"/>
    </xf>
    <xf numFmtId="0" fontId="12" fillId="0" borderId="4" xfId="3" applyFont="1" applyBorder="1" applyAlignment="1">
      <alignment horizontal="left" vertical="center" wrapText="1"/>
    </xf>
    <xf numFmtId="49" fontId="11" fillId="6" borderId="14" xfId="3" applyNumberFormat="1" applyFont="1" applyFill="1" applyBorder="1" applyAlignment="1">
      <alignment horizontal="center" vertical="center" wrapText="1"/>
    </xf>
    <xf numFmtId="0" fontId="11" fillId="6" borderId="13" xfId="3" applyFont="1" applyFill="1" applyBorder="1" applyAlignment="1">
      <alignment horizontal="left" vertical="center" wrapText="1"/>
    </xf>
    <xf numFmtId="0" fontId="3" fillId="7" borderId="4" xfId="0" applyFont="1" applyFill="1" applyBorder="1" applyAlignment="1">
      <alignment horizontal="center" vertical="center"/>
    </xf>
    <xf numFmtId="0" fontId="3" fillId="0" borderId="4" xfId="0" applyFont="1" applyBorder="1"/>
    <xf numFmtId="0" fontId="3" fillId="0" borderId="0" xfId="0" applyFont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7" borderId="4" xfId="0" applyFont="1" applyFill="1" applyBorder="1" applyAlignment="1">
      <alignment horizontal="center"/>
    </xf>
    <xf numFmtId="0" fontId="12" fillId="0" borderId="4" xfId="0" applyFont="1" applyBorder="1"/>
    <xf numFmtId="0" fontId="12" fillId="0" borderId="4" xfId="0" applyFont="1" applyBorder="1" applyAlignment="1">
      <alignment horizontal="left" vertical="center"/>
    </xf>
    <xf numFmtId="0" fontId="11" fillId="7" borderId="4" xfId="0" applyFont="1" applyFill="1" applyBorder="1" applyAlignment="1">
      <alignment horizontal="center" vertical="center"/>
    </xf>
    <xf numFmtId="0" fontId="3" fillId="7" borderId="0" xfId="0" applyFont="1" applyFill="1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  <xf numFmtId="0" fontId="1" fillId="8" borderId="0" xfId="0" applyFont="1" applyFill="1" applyAlignment="1">
      <alignment vertical="center" wrapText="1"/>
    </xf>
    <xf numFmtId="0" fontId="3" fillId="0" borderId="0" xfId="0" applyFont="1" applyAlignment="1">
      <alignment vertical="center" wrapText="1"/>
    </xf>
    <xf numFmtId="0" fontId="7" fillId="7" borderId="4" xfId="0" applyFont="1" applyFill="1" applyBorder="1" applyAlignment="1">
      <alignment horizontal="center" vertical="center"/>
    </xf>
    <xf numFmtId="0" fontId="3" fillId="0" borderId="4" xfId="0" applyFont="1" applyBorder="1" applyAlignment="1">
      <alignment vertical="center" wrapText="1"/>
    </xf>
    <xf numFmtId="0" fontId="7" fillId="0" borderId="0" xfId="0" applyFont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0" fontId="11" fillId="0" borderId="0" xfId="0" applyFont="1"/>
    <xf numFmtId="0" fontId="11" fillId="0" borderId="0" xfId="0" applyFont="1" applyAlignment="1">
      <alignment horizontal="center" vertical="center"/>
    </xf>
    <xf numFmtId="0" fontId="11" fillId="5" borderId="4" xfId="0" applyFont="1" applyFill="1" applyBorder="1" applyAlignment="1">
      <alignment horizontal="center" vertical="center" wrapText="1"/>
    </xf>
    <xf numFmtId="0" fontId="12" fillId="0" borderId="0" xfId="0" applyFont="1"/>
    <xf numFmtId="0" fontId="12" fillId="0" borderId="0" xfId="0" applyFont="1" applyAlignment="1">
      <alignment horizontal="center" vertical="center"/>
    </xf>
    <xf numFmtId="49" fontId="11" fillId="5" borderId="4" xfId="0" applyNumberFormat="1" applyFont="1" applyFill="1" applyBorder="1" applyAlignment="1">
      <alignment horizontal="center" vertical="center" wrapText="1"/>
    </xf>
    <xf numFmtId="0" fontId="11" fillId="0" borderId="25" xfId="0" applyFont="1" applyBorder="1" applyAlignment="1">
      <alignment horizontal="center"/>
    </xf>
    <xf numFmtId="0" fontId="12" fillId="0" borderId="4" xfId="0" applyFont="1" applyBorder="1" applyAlignment="1">
      <alignment horizontal="left" vertical="center" wrapText="1"/>
    </xf>
    <xf numFmtId="49" fontId="7" fillId="9" borderId="3" xfId="3" applyNumberFormat="1" applyFont="1" applyFill="1" applyBorder="1" applyAlignment="1">
      <alignment horizontal="center" vertical="center" wrapText="1"/>
    </xf>
    <xf numFmtId="0" fontId="7" fillId="9" borderId="2" xfId="3" applyFont="1" applyFill="1" applyBorder="1" applyAlignment="1">
      <alignment horizontal="left" vertical="center" wrapText="1"/>
    </xf>
    <xf numFmtId="0" fontId="12" fillId="0" borderId="4" xfId="3" applyFont="1" applyBorder="1" applyAlignment="1">
      <alignment vertical="center" wrapText="1"/>
    </xf>
    <xf numFmtId="49" fontId="3" fillId="0" borderId="12" xfId="3" applyNumberFormat="1" applyFont="1" applyBorder="1" applyAlignment="1">
      <alignment horizontal="center" vertical="center" wrapText="1"/>
    </xf>
    <xf numFmtId="0" fontId="12" fillId="0" borderId="9" xfId="0" applyFont="1" applyBorder="1" applyAlignment="1">
      <alignment horizontal="left" vertical="center" wrapText="1"/>
    </xf>
    <xf numFmtId="49" fontId="7" fillId="9" borderId="12" xfId="3" applyNumberFormat="1" applyFont="1" applyFill="1" applyBorder="1" applyAlignment="1">
      <alignment horizontal="center" vertical="center" wrapText="1"/>
    </xf>
    <xf numFmtId="0" fontId="7" fillId="9" borderId="4" xfId="3" applyFont="1" applyFill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49" fontId="7" fillId="9" borderId="14" xfId="3" applyNumberFormat="1" applyFont="1" applyFill="1" applyBorder="1" applyAlignment="1">
      <alignment horizontal="center" vertical="center" wrapText="1"/>
    </xf>
    <xf numFmtId="0" fontId="7" fillId="9" borderId="13" xfId="3" applyFont="1" applyFill="1" applyBorder="1" applyAlignment="1">
      <alignment horizontal="left" vertical="center" wrapText="1"/>
    </xf>
    <xf numFmtId="49" fontId="11" fillId="10" borderId="3" xfId="3" applyNumberFormat="1" applyFont="1" applyFill="1" applyBorder="1" applyAlignment="1">
      <alignment horizontal="center" vertical="center" wrapText="1"/>
    </xf>
    <xf numFmtId="0" fontId="11" fillId="10" borderId="2" xfId="3" applyFont="1" applyFill="1" applyBorder="1" applyAlignment="1">
      <alignment horizontal="left" vertical="center" wrapText="1"/>
    </xf>
    <xf numFmtId="49" fontId="11" fillId="10" borderId="12" xfId="3" applyNumberFormat="1" applyFont="1" applyFill="1" applyBorder="1" applyAlignment="1">
      <alignment horizontal="center" vertical="center" wrapText="1"/>
    </xf>
    <xf numFmtId="0" fontId="11" fillId="10" borderId="4" xfId="3" applyFont="1" applyFill="1" applyBorder="1" applyAlignment="1">
      <alignment horizontal="left" vertical="center" wrapText="1"/>
    </xf>
    <xf numFmtId="0" fontId="12" fillId="0" borderId="0" xfId="0" applyFont="1" applyAlignment="1">
      <alignment horizontal="left" vertical="center"/>
    </xf>
    <xf numFmtId="0" fontId="18" fillId="0" borderId="4" xfId="0" applyFont="1" applyBorder="1" applyAlignment="1">
      <alignment horizontal="left" vertical="center" wrapText="1"/>
    </xf>
    <xf numFmtId="0" fontId="12" fillId="0" borderId="4" xfId="0" applyFont="1" applyBorder="1" applyAlignment="1">
      <alignment wrapText="1"/>
    </xf>
    <xf numFmtId="49" fontId="11" fillId="10" borderId="14" xfId="3" applyNumberFormat="1" applyFont="1" applyFill="1" applyBorder="1" applyAlignment="1">
      <alignment horizontal="center" vertical="center" wrapText="1"/>
    </xf>
    <xf numFmtId="0" fontId="11" fillId="10" borderId="13" xfId="3" applyFont="1" applyFill="1" applyBorder="1" applyAlignment="1">
      <alignment horizontal="left" vertical="center" wrapText="1"/>
    </xf>
    <xf numFmtId="49" fontId="11" fillId="5" borderId="3" xfId="3" applyNumberFormat="1" applyFont="1" applyFill="1" applyBorder="1" applyAlignment="1">
      <alignment horizontal="center" vertical="center" wrapText="1"/>
    </xf>
    <xf numFmtId="0" fontId="11" fillId="5" borderId="2" xfId="3" applyFont="1" applyFill="1" applyBorder="1" applyAlignment="1">
      <alignment horizontal="left" vertical="center" wrapText="1"/>
    </xf>
    <xf numFmtId="0" fontId="11" fillId="0" borderId="4" xfId="0" applyFont="1" applyBorder="1" applyAlignment="1">
      <alignment horizontal="center" vertical="center" wrapText="1"/>
    </xf>
    <xf numFmtId="0" fontId="12" fillId="0" borderId="31" xfId="0" applyFont="1" applyBorder="1" applyAlignment="1">
      <alignment wrapText="1"/>
    </xf>
    <xf numFmtId="49" fontId="11" fillId="5" borderId="12" xfId="3" applyNumberFormat="1" applyFont="1" applyFill="1" applyBorder="1" applyAlignment="1">
      <alignment horizontal="center" vertical="center" wrapText="1"/>
    </xf>
    <xf numFmtId="0" fontId="11" fillId="5" borderId="4" xfId="3" applyFont="1" applyFill="1" applyBorder="1" applyAlignment="1">
      <alignment horizontal="left" vertical="center" wrapText="1"/>
    </xf>
    <xf numFmtId="49" fontId="11" fillId="5" borderId="14" xfId="3" applyNumberFormat="1" applyFont="1" applyFill="1" applyBorder="1" applyAlignment="1">
      <alignment horizontal="center" vertical="center" wrapText="1"/>
    </xf>
    <xf numFmtId="0" fontId="11" fillId="5" borderId="13" xfId="3" applyFont="1" applyFill="1" applyBorder="1" applyAlignment="1">
      <alignment horizontal="left" vertical="center" wrapText="1"/>
    </xf>
    <xf numFmtId="49" fontId="11" fillId="4" borderId="3" xfId="3" applyNumberFormat="1" applyFont="1" applyFill="1" applyBorder="1" applyAlignment="1">
      <alignment horizontal="center" vertical="center" wrapText="1"/>
    </xf>
    <xf numFmtId="0" fontId="11" fillId="4" borderId="2" xfId="3" applyFont="1" applyFill="1" applyBorder="1" applyAlignment="1">
      <alignment horizontal="left" vertical="center" wrapText="1"/>
    </xf>
    <xf numFmtId="49" fontId="11" fillId="4" borderId="12" xfId="3" applyNumberFormat="1" applyFont="1" applyFill="1" applyBorder="1" applyAlignment="1">
      <alignment horizontal="center" vertical="center" wrapText="1"/>
    </xf>
    <xf numFmtId="0" fontId="11" fillId="4" borderId="4" xfId="3" applyFont="1" applyFill="1" applyBorder="1" applyAlignment="1">
      <alignment horizontal="left" vertical="center" wrapText="1"/>
    </xf>
    <xf numFmtId="49" fontId="11" fillId="4" borderId="14" xfId="3" applyNumberFormat="1" applyFont="1" applyFill="1" applyBorder="1" applyAlignment="1">
      <alignment horizontal="center" vertical="center" wrapText="1"/>
    </xf>
    <xf numFmtId="0" fontId="11" fillId="4" borderId="13" xfId="3" applyFont="1" applyFill="1" applyBorder="1" applyAlignment="1">
      <alignment horizontal="left" vertical="center" wrapText="1"/>
    </xf>
    <xf numFmtId="49" fontId="11" fillId="11" borderId="3" xfId="3" applyNumberFormat="1" applyFont="1" applyFill="1" applyBorder="1" applyAlignment="1">
      <alignment horizontal="center" vertical="center" wrapText="1"/>
    </xf>
    <xf numFmtId="0" fontId="11" fillId="11" borderId="2" xfId="3" applyFont="1" applyFill="1" applyBorder="1" applyAlignment="1">
      <alignment horizontal="left" vertical="center" wrapText="1"/>
    </xf>
    <xf numFmtId="49" fontId="11" fillId="11" borderId="12" xfId="3" applyNumberFormat="1" applyFont="1" applyFill="1" applyBorder="1" applyAlignment="1">
      <alignment horizontal="center" vertical="center" wrapText="1"/>
    </xf>
    <xf numFmtId="0" fontId="11" fillId="11" borderId="4" xfId="3" applyFont="1" applyFill="1" applyBorder="1" applyAlignment="1">
      <alignment horizontal="left" vertical="center" wrapText="1"/>
    </xf>
    <xf numFmtId="49" fontId="11" fillId="11" borderId="14" xfId="3" applyNumberFormat="1" applyFont="1" applyFill="1" applyBorder="1" applyAlignment="1">
      <alignment horizontal="center" vertical="center" wrapText="1"/>
    </xf>
    <xf numFmtId="0" fontId="11" fillId="11" borderId="13" xfId="3" applyFont="1" applyFill="1" applyBorder="1" applyAlignment="1">
      <alignment horizontal="left" vertical="center" wrapText="1"/>
    </xf>
    <xf numFmtId="49" fontId="11" fillId="12" borderId="9" xfId="3" applyNumberFormat="1" applyFont="1" applyFill="1" applyBorder="1" applyAlignment="1">
      <alignment horizontal="center" vertical="center" wrapText="1"/>
    </xf>
    <xf numFmtId="0" fontId="11" fillId="12" borderId="9" xfId="3" applyFont="1" applyFill="1" applyBorder="1" applyAlignment="1">
      <alignment horizontal="left" vertical="center" wrapText="1"/>
    </xf>
    <xf numFmtId="49" fontId="12" fillId="0" borderId="4" xfId="3" applyNumberFormat="1" applyFont="1" applyBorder="1" applyAlignment="1">
      <alignment horizontal="center" vertical="center" wrapText="1"/>
    </xf>
    <xf numFmtId="49" fontId="11" fillId="12" borderId="4" xfId="3" applyNumberFormat="1" applyFont="1" applyFill="1" applyBorder="1" applyAlignment="1">
      <alignment horizontal="center" vertical="center" wrapText="1"/>
    </xf>
    <xf numFmtId="0" fontId="11" fillId="12" borderId="4" xfId="3" applyFont="1" applyFill="1" applyBorder="1" applyAlignment="1">
      <alignment horizontal="left" vertical="center" wrapText="1"/>
    </xf>
    <xf numFmtId="0" fontId="12" fillId="0" borderId="4" xfId="3" applyFont="1" applyBorder="1" applyAlignment="1">
      <alignment horizontal="left" vertical="center"/>
    </xf>
    <xf numFmtId="0" fontId="12" fillId="0" borderId="4" xfId="3" applyFont="1" applyBorder="1"/>
    <xf numFmtId="49" fontId="11" fillId="12" borderId="31" xfId="3" applyNumberFormat="1" applyFont="1" applyFill="1" applyBorder="1" applyAlignment="1">
      <alignment horizontal="center" vertical="center" wrapText="1"/>
    </xf>
    <xf numFmtId="0" fontId="11" fillId="12" borderId="31" xfId="3" applyFont="1" applyFill="1" applyBorder="1" applyAlignment="1">
      <alignment horizontal="left" vertical="center" wrapText="1"/>
    </xf>
    <xf numFmtId="49" fontId="11" fillId="13" borderId="3" xfId="3" applyNumberFormat="1" applyFont="1" applyFill="1" applyBorder="1" applyAlignment="1">
      <alignment horizontal="center" vertical="center" wrapText="1"/>
    </xf>
    <xf numFmtId="0" fontId="11" fillId="13" borderId="2" xfId="3" applyFont="1" applyFill="1" applyBorder="1" applyAlignment="1">
      <alignment horizontal="left" vertical="center" wrapText="1"/>
    </xf>
    <xf numFmtId="49" fontId="11" fillId="13" borderId="12" xfId="3" applyNumberFormat="1" applyFont="1" applyFill="1" applyBorder="1" applyAlignment="1">
      <alignment horizontal="center" vertical="center" wrapText="1"/>
    </xf>
    <xf numFmtId="0" fontId="11" fillId="13" borderId="4" xfId="3" applyFont="1" applyFill="1" applyBorder="1" applyAlignment="1">
      <alignment horizontal="left" vertical="center" wrapText="1"/>
    </xf>
    <xf numFmtId="49" fontId="11" fillId="13" borderId="32" xfId="3" applyNumberFormat="1" applyFont="1" applyFill="1" applyBorder="1" applyAlignment="1">
      <alignment horizontal="center" vertical="center" wrapText="1"/>
    </xf>
    <xf numFmtId="0" fontId="11" fillId="13" borderId="31" xfId="3" applyFont="1" applyFill="1" applyBorder="1" applyAlignment="1">
      <alignment horizontal="left" vertical="center" wrapText="1"/>
    </xf>
    <xf numFmtId="49" fontId="11" fillId="14" borderId="3" xfId="3" applyNumberFormat="1" applyFont="1" applyFill="1" applyBorder="1" applyAlignment="1">
      <alignment horizontal="center" vertical="center" wrapText="1"/>
    </xf>
    <xf numFmtId="0" fontId="11" fillId="14" borderId="2" xfId="3" applyFont="1" applyFill="1" applyBorder="1" applyAlignment="1">
      <alignment horizontal="left" vertical="center" wrapText="1"/>
    </xf>
    <xf numFmtId="49" fontId="11" fillId="14" borderId="12" xfId="3" applyNumberFormat="1" applyFont="1" applyFill="1" applyBorder="1" applyAlignment="1">
      <alignment horizontal="center" vertical="center" wrapText="1"/>
    </xf>
    <xf numFmtId="0" fontId="11" fillId="14" borderId="4" xfId="3" applyFont="1" applyFill="1" applyBorder="1" applyAlignment="1">
      <alignment horizontal="left" vertical="center" wrapText="1"/>
    </xf>
    <xf numFmtId="49" fontId="11" fillId="14" borderId="14" xfId="3" applyNumberFormat="1" applyFont="1" applyFill="1" applyBorder="1" applyAlignment="1">
      <alignment horizontal="center" vertical="center" wrapText="1"/>
    </xf>
    <xf numFmtId="0" fontId="11" fillId="14" borderId="13" xfId="3" applyFont="1" applyFill="1" applyBorder="1" applyAlignment="1">
      <alignment horizontal="left" vertical="center" wrapText="1"/>
    </xf>
    <xf numFmtId="49" fontId="11" fillId="9" borderId="3" xfId="3" applyNumberFormat="1" applyFont="1" applyFill="1" applyBorder="1" applyAlignment="1">
      <alignment horizontal="center" vertical="center" wrapText="1"/>
    </xf>
    <xf numFmtId="0" fontId="11" fillId="9" borderId="2" xfId="3" applyFont="1" applyFill="1" applyBorder="1" applyAlignment="1">
      <alignment horizontal="left" vertical="center" wrapText="1"/>
    </xf>
    <xf numFmtId="49" fontId="11" fillId="9" borderId="12" xfId="3" applyNumberFormat="1" applyFont="1" applyFill="1" applyBorder="1" applyAlignment="1">
      <alignment horizontal="center" vertical="center" wrapText="1"/>
    </xf>
    <xf numFmtId="0" fontId="11" fillId="9" borderId="4" xfId="3" applyFont="1" applyFill="1" applyBorder="1" applyAlignment="1">
      <alignment horizontal="left" vertical="center" wrapText="1"/>
    </xf>
    <xf numFmtId="49" fontId="11" fillId="9" borderId="14" xfId="3" applyNumberFormat="1" applyFont="1" applyFill="1" applyBorder="1" applyAlignment="1">
      <alignment horizontal="center" vertical="center" wrapText="1"/>
    </xf>
    <xf numFmtId="0" fontId="11" fillId="9" borderId="13" xfId="3" applyFont="1" applyFill="1" applyBorder="1" applyAlignment="1">
      <alignment horizontal="left" vertical="center" wrapText="1"/>
    </xf>
    <xf numFmtId="49" fontId="11" fillId="3" borderId="3" xfId="3" applyNumberFormat="1" applyFont="1" applyFill="1" applyBorder="1" applyAlignment="1">
      <alignment horizontal="center" vertical="center" wrapText="1"/>
    </xf>
    <xf numFmtId="0" fontId="11" fillId="3" borderId="2" xfId="3" applyFont="1" applyFill="1" applyBorder="1" applyAlignment="1">
      <alignment horizontal="left" vertical="center" wrapText="1"/>
    </xf>
    <xf numFmtId="49" fontId="11" fillId="3" borderId="12" xfId="3" applyNumberFormat="1" applyFont="1" applyFill="1" applyBorder="1" applyAlignment="1">
      <alignment horizontal="center" vertical="center" wrapText="1"/>
    </xf>
    <xf numFmtId="0" fontId="11" fillId="3" borderId="4" xfId="3" applyFont="1" applyFill="1" applyBorder="1" applyAlignment="1">
      <alignment horizontal="left" vertical="center" wrapText="1"/>
    </xf>
    <xf numFmtId="49" fontId="11" fillId="3" borderId="14" xfId="3" applyNumberFormat="1" applyFont="1" applyFill="1" applyBorder="1" applyAlignment="1">
      <alignment horizontal="center" vertical="center" wrapText="1"/>
    </xf>
    <xf numFmtId="0" fontId="11" fillId="3" borderId="13" xfId="3" applyFont="1" applyFill="1" applyBorder="1" applyAlignment="1">
      <alignment horizontal="left" vertical="center" wrapText="1"/>
    </xf>
    <xf numFmtId="49" fontId="11" fillId="12" borderId="3" xfId="3" applyNumberFormat="1" applyFont="1" applyFill="1" applyBorder="1" applyAlignment="1">
      <alignment horizontal="center" vertical="center" wrapText="1"/>
    </xf>
    <xf numFmtId="0" fontId="11" fillId="12" borderId="2" xfId="3" applyFont="1" applyFill="1" applyBorder="1" applyAlignment="1">
      <alignment horizontal="left" vertical="center" wrapText="1"/>
    </xf>
    <xf numFmtId="49" fontId="11" fillId="12" borderId="12" xfId="3" applyNumberFormat="1" applyFont="1" applyFill="1" applyBorder="1" applyAlignment="1">
      <alignment horizontal="center" vertical="center" wrapText="1"/>
    </xf>
    <xf numFmtId="49" fontId="11" fillId="12" borderId="14" xfId="3" applyNumberFormat="1" applyFont="1" applyFill="1" applyBorder="1" applyAlignment="1">
      <alignment horizontal="center" vertical="center" wrapText="1"/>
    </xf>
    <xf numFmtId="0" fontId="11" fillId="12" borderId="13" xfId="3" applyFont="1" applyFill="1" applyBorder="1" applyAlignment="1">
      <alignment horizontal="left" vertical="center" wrapText="1"/>
    </xf>
    <xf numFmtId="49" fontId="11" fillId="15" borderId="3" xfId="3" applyNumberFormat="1" applyFont="1" applyFill="1" applyBorder="1" applyAlignment="1">
      <alignment horizontal="center" vertical="center" wrapText="1"/>
    </xf>
    <xf numFmtId="0" fontId="11" fillId="15" borderId="2" xfId="3" applyFont="1" applyFill="1" applyBorder="1" applyAlignment="1">
      <alignment horizontal="left" vertical="center" wrapText="1"/>
    </xf>
    <xf numFmtId="49" fontId="11" fillId="15" borderId="12" xfId="3" applyNumberFormat="1" applyFont="1" applyFill="1" applyBorder="1" applyAlignment="1">
      <alignment horizontal="center" vertical="center" wrapText="1"/>
    </xf>
    <xf numFmtId="0" fontId="11" fillId="15" borderId="4" xfId="3" applyFont="1" applyFill="1" applyBorder="1" applyAlignment="1">
      <alignment horizontal="left" vertical="center" wrapText="1"/>
    </xf>
    <xf numFmtId="49" fontId="11" fillId="15" borderId="14" xfId="3" applyNumberFormat="1" applyFont="1" applyFill="1" applyBorder="1" applyAlignment="1">
      <alignment horizontal="center" vertical="center" wrapText="1"/>
    </xf>
    <xf numFmtId="0" fontId="11" fillId="15" borderId="13" xfId="3" applyFont="1" applyFill="1" applyBorder="1" applyAlignment="1">
      <alignment horizontal="left" vertical="center" wrapText="1"/>
    </xf>
    <xf numFmtId="49" fontId="11" fillId="16" borderId="3" xfId="3" applyNumberFormat="1" applyFont="1" applyFill="1" applyBorder="1" applyAlignment="1">
      <alignment horizontal="center" vertical="center" wrapText="1"/>
    </xf>
    <xf numFmtId="0" fontId="11" fillId="16" borderId="2" xfId="3" applyFont="1" applyFill="1" applyBorder="1" applyAlignment="1">
      <alignment horizontal="left" vertical="center" wrapText="1"/>
    </xf>
    <xf numFmtId="49" fontId="11" fillId="16" borderId="12" xfId="3" applyNumberFormat="1" applyFont="1" applyFill="1" applyBorder="1" applyAlignment="1">
      <alignment horizontal="center" vertical="center" wrapText="1"/>
    </xf>
    <xf numFmtId="0" fontId="11" fillId="16" borderId="4" xfId="3" applyFont="1" applyFill="1" applyBorder="1" applyAlignment="1">
      <alignment horizontal="left" vertical="center" wrapText="1"/>
    </xf>
    <xf numFmtId="49" fontId="11" fillId="16" borderId="14" xfId="3" applyNumberFormat="1" applyFont="1" applyFill="1" applyBorder="1" applyAlignment="1">
      <alignment horizontal="center" vertical="center" wrapText="1"/>
    </xf>
    <xf numFmtId="0" fontId="11" fillId="16" borderId="13" xfId="3" applyFont="1" applyFill="1" applyBorder="1" applyAlignment="1">
      <alignment horizontal="left" vertical="center" wrapText="1"/>
    </xf>
    <xf numFmtId="0" fontId="11" fillId="17" borderId="5" xfId="3" applyFont="1" applyFill="1" applyBorder="1" applyAlignment="1">
      <alignment horizontal="center" vertical="center" wrapText="1"/>
    </xf>
    <xf numFmtId="49" fontId="11" fillId="17" borderId="7" xfId="3" applyNumberFormat="1" applyFont="1" applyFill="1" applyBorder="1" applyAlignment="1">
      <alignment horizontal="center" vertical="center" wrapText="1"/>
    </xf>
    <xf numFmtId="0" fontId="12" fillId="17" borderId="6" xfId="3" applyFont="1" applyFill="1" applyBorder="1" applyAlignment="1">
      <alignment horizontal="left" vertical="center" wrapText="1"/>
    </xf>
    <xf numFmtId="49" fontId="12" fillId="0" borderId="0" xfId="0" applyNumberFormat="1" applyFont="1" applyAlignment="1">
      <alignment horizontal="center" vertical="center"/>
    </xf>
    <xf numFmtId="0" fontId="8" fillId="2" borderId="0" xfId="0" applyFont="1" applyFill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30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8" fillId="0" borderId="0" xfId="0" applyFont="1"/>
    <xf numFmtId="0" fontId="4" fillId="0" borderId="0" xfId="0" applyFont="1" applyAlignment="1">
      <alignment horizontal="center" vertical="center"/>
    </xf>
    <xf numFmtId="0" fontId="8" fillId="0" borderId="0" xfId="0" applyFont="1" applyAlignment="1">
      <alignment wrapText="1"/>
    </xf>
    <xf numFmtId="164" fontId="3" fillId="2" borderId="0" xfId="1" applyFont="1" applyFill="1" applyBorder="1" applyAlignment="1" applyProtection="1">
      <alignment horizontal="center" vertical="center" wrapText="1"/>
    </xf>
    <xf numFmtId="164" fontId="8" fillId="0" borderId="0" xfId="1" applyFont="1" applyProtection="1"/>
    <xf numFmtId="0" fontId="7" fillId="0" borderId="0" xfId="0" applyFont="1"/>
    <xf numFmtId="0" fontId="3" fillId="0" borderId="0" xfId="0" applyFont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164" fontId="3" fillId="0" borderId="0" xfId="1" applyFont="1" applyProtection="1"/>
    <xf numFmtId="0" fontId="7" fillId="4" borderId="4" xfId="0" applyFont="1" applyFill="1" applyBorder="1" applyAlignment="1">
      <alignment horizontal="right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left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7" fillId="3" borderId="6" xfId="0" applyFont="1" applyFill="1" applyBorder="1" applyAlignment="1">
      <alignment horizontal="right"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/>
    <xf numFmtId="0" fontId="3" fillId="2" borderId="0" xfId="0" applyFont="1" applyFill="1" applyAlignment="1">
      <alignment horizontal="left"/>
    </xf>
    <xf numFmtId="0" fontId="7" fillId="2" borderId="6" xfId="0" applyFont="1" applyFill="1" applyBorder="1" applyAlignment="1">
      <alignment horizontal="center" vertical="center"/>
    </xf>
    <xf numFmtId="0" fontId="8" fillId="2" borderId="0" xfId="0" applyFont="1" applyFill="1"/>
    <xf numFmtId="0" fontId="23" fillId="0" borderId="48" xfId="3" applyFont="1" applyBorder="1"/>
    <xf numFmtId="0" fontId="24" fillId="0" borderId="4" xfId="0" applyFont="1" applyBorder="1" applyAlignment="1">
      <alignment wrapText="1"/>
    </xf>
    <xf numFmtId="0" fontId="24" fillId="0" borderId="4" xfId="0" applyFont="1" applyBorder="1" applyAlignment="1">
      <alignment horizontal="left" vertical="center" wrapText="1"/>
    </xf>
    <xf numFmtId="0" fontId="25" fillId="0" borderId="4" xfId="0" applyFont="1" applyBorder="1" applyAlignment="1">
      <alignment wrapText="1"/>
    </xf>
    <xf numFmtId="0" fontId="7" fillId="4" borderId="4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7" fillId="4" borderId="4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27" fillId="0" borderId="0" xfId="0" applyFont="1" applyAlignment="1">
      <alignment horizontal="left" vertical="center" wrapText="1"/>
    </xf>
    <xf numFmtId="0" fontId="28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164" fontId="3" fillId="0" borderId="0" xfId="1" applyFont="1" applyAlignment="1">
      <alignment horizontal="center" vertical="center" wrapText="1"/>
    </xf>
    <xf numFmtId="164" fontId="3" fillId="0" borderId="25" xfId="1" applyFont="1" applyBorder="1" applyAlignment="1">
      <alignment horizontal="center" vertical="center" wrapText="1"/>
    </xf>
    <xf numFmtId="164" fontId="5" fillId="0" borderId="34" xfId="1" applyFont="1" applyBorder="1" applyAlignment="1">
      <alignment horizontal="center" vertical="center" wrapText="1"/>
    </xf>
    <xf numFmtId="165" fontId="7" fillId="4" borderId="4" xfId="1" applyNumberFormat="1" applyFont="1" applyFill="1" applyBorder="1" applyAlignment="1">
      <alignment horizontal="center" vertical="center" wrapText="1"/>
    </xf>
    <xf numFmtId="165" fontId="3" fillId="2" borderId="4" xfId="1" applyNumberFormat="1" applyFont="1" applyFill="1" applyBorder="1" applyAlignment="1" applyProtection="1">
      <alignment horizontal="center" vertical="center" wrapText="1"/>
      <protection locked="0"/>
    </xf>
    <xf numFmtId="165" fontId="4" fillId="5" borderId="4" xfId="1" applyNumberFormat="1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right" vertical="center" wrapText="1"/>
    </xf>
    <xf numFmtId="165" fontId="3" fillId="17" borderId="4" xfId="1" applyNumberFormat="1" applyFont="1" applyFill="1" applyBorder="1" applyAlignment="1" applyProtection="1">
      <alignment horizontal="center" vertical="center" wrapText="1"/>
      <protection locked="0"/>
    </xf>
    <xf numFmtId="0" fontId="30" fillId="0" borderId="0" xfId="0" applyFont="1" applyAlignment="1">
      <alignment horizontal="left" vertical="center" wrapText="1"/>
    </xf>
    <xf numFmtId="0" fontId="3" fillId="0" borderId="25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3" fillId="18" borderId="4" xfId="0" applyFont="1" applyFill="1" applyBorder="1" applyAlignment="1" applyProtection="1">
      <alignment horizontal="left" vertical="center" wrapText="1"/>
      <protection locked="0"/>
    </xf>
    <xf numFmtId="0" fontId="7" fillId="19" borderId="4" xfId="0" applyFont="1" applyFill="1" applyBorder="1" applyAlignment="1">
      <alignment horizontal="center" vertical="center" wrapText="1"/>
    </xf>
    <xf numFmtId="165" fontId="3" fillId="18" borderId="4" xfId="1" applyNumberFormat="1" applyFont="1" applyFill="1" applyBorder="1" applyAlignment="1" applyProtection="1">
      <alignment horizontal="center" vertical="center" wrapText="1"/>
      <protection locked="0"/>
    </xf>
    <xf numFmtId="0" fontId="4" fillId="5" borderId="4" xfId="0" applyFont="1" applyFill="1" applyBorder="1" applyAlignment="1">
      <alignment horizontal="center" vertical="center" wrapText="1"/>
    </xf>
    <xf numFmtId="0" fontId="7" fillId="17" borderId="4" xfId="0" applyFont="1" applyFill="1" applyBorder="1" applyAlignment="1">
      <alignment horizontal="center" vertical="center" wrapText="1"/>
    </xf>
    <xf numFmtId="0" fontId="7" fillId="17" borderId="4" xfId="0" applyFont="1" applyFill="1" applyBorder="1" applyAlignment="1">
      <alignment horizontal="left" vertical="center" wrapText="1"/>
    </xf>
    <xf numFmtId="165" fontId="7" fillId="17" borderId="4" xfId="1" applyNumberFormat="1" applyFont="1" applyFill="1" applyBorder="1" applyAlignment="1" applyProtection="1">
      <alignment horizontal="center" vertical="center" wrapText="1"/>
    </xf>
    <xf numFmtId="165" fontId="3" fillId="4" borderId="4" xfId="1" applyNumberFormat="1" applyFont="1" applyFill="1" applyBorder="1" applyAlignment="1" applyProtection="1">
      <alignment horizontal="center" vertical="center" wrapText="1"/>
    </xf>
    <xf numFmtId="165" fontId="7" fillId="4" borderId="4" xfId="1" applyNumberFormat="1" applyFont="1" applyFill="1" applyBorder="1" applyAlignment="1" applyProtection="1">
      <alignment horizontal="center" vertical="center" wrapText="1"/>
    </xf>
    <xf numFmtId="0" fontId="3" fillId="17" borderId="4" xfId="0" applyFont="1" applyFill="1" applyBorder="1" applyAlignment="1">
      <alignment horizontal="right" vertical="center" wrapText="1"/>
    </xf>
    <xf numFmtId="0" fontId="3" fillId="17" borderId="4" xfId="0" applyFont="1" applyFill="1" applyBorder="1" applyAlignment="1">
      <alignment horizontal="left" vertical="center" wrapText="1"/>
    </xf>
    <xf numFmtId="0" fontId="3" fillId="17" borderId="4" xfId="0" applyFont="1" applyFill="1" applyBorder="1" applyAlignment="1">
      <alignment horizontal="center" vertical="center" wrapText="1"/>
    </xf>
    <xf numFmtId="165" fontId="4" fillId="5" borderId="4" xfId="1" applyNumberFormat="1" applyFont="1" applyFill="1" applyBorder="1" applyAlignment="1" applyProtection="1">
      <alignment horizontal="center" vertical="center" wrapText="1"/>
    </xf>
    <xf numFmtId="165" fontId="3" fillId="5" borderId="4" xfId="1" applyNumberFormat="1" applyFont="1" applyFill="1" applyBorder="1" applyAlignment="1" applyProtection="1">
      <alignment horizontal="center" vertical="center" wrapText="1"/>
    </xf>
    <xf numFmtId="0" fontId="8" fillId="18" borderId="4" xfId="0" applyFont="1" applyFill="1" applyBorder="1" applyAlignment="1" applyProtection="1">
      <alignment horizontal="left" vertical="center" wrapText="1"/>
      <protection locked="0"/>
    </xf>
    <xf numFmtId="0" fontId="8" fillId="18" borderId="4" xfId="0" applyFont="1" applyFill="1" applyBorder="1" applyAlignment="1" applyProtection="1">
      <alignment horizontal="center" vertical="center" wrapText="1"/>
      <protection locked="0"/>
    </xf>
    <xf numFmtId="0" fontId="8" fillId="18" borderId="31" xfId="0" applyFont="1" applyFill="1" applyBorder="1" applyAlignment="1" applyProtection="1">
      <alignment horizontal="left" vertical="center" wrapText="1"/>
      <protection locked="0"/>
    </xf>
    <xf numFmtId="0" fontId="8" fillId="18" borderId="31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Alignment="1">
      <alignment vertical="center"/>
    </xf>
    <xf numFmtId="0" fontId="3" fillId="18" borderId="25" xfId="0" applyFont="1" applyFill="1" applyBorder="1" applyAlignment="1" applyProtection="1">
      <alignment horizontal="left" vertical="center"/>
      <protection locked="0"/>
    </xf>
    <xf numFmtId="0" fontId="7" fillId="5" borderId="9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6" fillId="17" borderId="9" xfId="0" applyFont="1" applyFill="1" applyBorder="1" applyAlignment="1">
      <alignment horizontal="center" vertical="center" wrapText="1"/>
    </xf>
    <xf numFmtId="0" fontId="6" fillId="17" borderId="9" xfId="0" applyFont="1" applyFill="1" applyBorder="1" applyAlignment="1">
      <alignment horizontal="left" vertical="center" wrapText="1"/>
    </xf>
    <xf numFmtId="0" fontId="6" fillId="17" borderId="4" xfId="0" applyFont="1" applyFill="1" applyBorder="1" applyAlignment="1">
      <alignment horizontal="center" vertical="center" wrapText="1"/>
    </xf>
    <xf numFmtId="0" fontId="6" fillId="17" borderId="4" xfId="0" applyFont="1" applyFill="1" applyBorder="1" applyAlignment="1">
      <alignment horizontal="left" vertical="center" wrapText="1"/>
    </xf>
    <xf numFmtId="0" fontId="7" fillId="3" borderId="15" xfId="0" applyFont="1" applyFill="1" applyBorder="1" applyAlignment="1">
      <alignment horizontal="center" vertical="center"/>
    </xf>
    <xf numFmtId="0" fontId="9" fillId="5" borderId="8" xfId="0" applyFont="1" applyFill="1" applyBorder="1" applyAlignment="1">
      <alignment horizontal="center" vertical="center"/>
    </xf>
    <xf numFmtId="0" fontId="9" fillId="5" borderId="9" xfId="0" applyFont="1" applyFill="1" applyBorder="1" applyAlignment="1">
      <alignment horizontal="center"/>
    </xf>
    <xf numFmtId="0" fontId="9" fillId="5" borderId="10" xfId="0" applyFont="1" applyFill="1" applyBorder="1" applyAlignment="1">
      <alignment horizontal="center"/>
    </xf>
    <xf numFmtId="0" fontId="9" fillId="17" borderId="8" xfId="0" applyFont="1" applyFill="1" applyBorder="1" applyAlignment="1">
      <alignment horizontal="center" vertical="center" wrapText="1"/>
    </xf>
    <xf numFmtId="0" fontId="9" fillId="17" borderId="23" xfId="0" applyFont="1" applyFill="1" applyBorder="1" applyAlignment="1">
      <alignment horizontal="left" vertical="center" wrapText="1"/>
    </xf>
    <xf numFmtId="0" fontId="9" fillId="17" borderId="24" xfId="0" applyFont="1" applyFill="1" applyBorder="1" applyAlignment="1">
      <alignment horizontal="left" vertical="center" wrapText="1"/>
    </xf>
    <xf numFmtId="0" fontId="9" fillId="17" borderId="11" xfId="0" applyFont="1" applyFill="1" applyBorder="1" applyAlignment="1">
      <alignment horizontal="center" vertical="center" wrapText="1"/>
    </xf>
    <xf numFmtId="0" fontId="26" fillId="17" borderId="11" xfId="0" applyFont="1" applyFill="1" applyBorder="1" applyAlignment="1">
      <alignment horizontal="right" vertical="center" wrapText="1"/>
    </xf>
    <xf numFmtId="0" fontId="9" fillId="0" borderId="0" xfId="0" applyFont="1" applyAlignment="1">
      <alignment horizontal="center" vertical="center"/>
    </xf>
    <xf numFmtId="165" fontId="8" fillId="17" borderId="4" xfId="1" applyNumberFormat="1" applyFont="1" applyFill="1" applyBorder="1" applyAlignment="1" applyProtection="1">
      <alignment horizontal="center" vertical="center"/>
    </xf>
    <xf numFmtId="165" fontId="8" fillId="0" borderId="4" xfId="1" applyNumberFormat="1" applyFont="1" applyBorder="1" applyAlignment="1" applyProtection="1">
      <alignment horizontal="center" vertical="center"/>
    </xf>
    <xf numFmtId="165" fontId="8" fillId="0" borderId="12" xfId="1" applyNumberFormat="1" applyFont="1" applyBorder="1" applyAlignment="1" applyProtection="1">
      <alignment horizontal="center" vertical="center"/>
    </xf>
    <xf numFmtId="165" fontId="22" fillId="17" borderId="4" xfId="1" applyNumberFormat="1" applyFont="1" applyFill="1" applyBorder="1" applyAlignment="1" applyProtection="1">
      <alignment horizontal="center" vertical="center"/>
    </xf>
    <xf numFmtId="165" fontId="8" fillId="17" borderId="12" xfId="1" applyNumberFormat="1" applyFont="1" applyFill="1" applyBorder="1" applyAlignment="1" applyProtection="1">
      <alignment horizontal="center" vertical="center"/>
    </xf>
    <xf numFmtId="165" fontId="26" fillId="17" borderId="4" xfId="1" applyNumberFormat="1" applyFont="1" applyFill="1" applyBorder="1" applyAlignment="1" applyProtection="1">
      <alignment horizontal="center" vertical="center"/>
    </xf>
    <xf numFmtId="165" fontId="26" fillId="0" borderId="4" xfId="1" applyNumberFormat="1" applyFont="1" applyBorder="1" applyAlignment="1" applyProtection="1">
      <alignment horizontal="center" vertical="center"/>
    </xf>
    <xf numFmtId="165" fontId="26" fillId="0" borderId="12" xfId="1" applyNumberFormat="1" applyFont="1" applyBorder="1" applyAlignment="1" applyProtection="1">
      <alignment horizontal="center" vertical="center"/>
    </xf>
    <xf numFmtId="165" fontId="9" fillId="3" borderId="33" xfId="0" applyNumberFormat="1" applyFont="1" applyFill="1" applyBorder="1" applyAlignment="1">
      <alignment horizontal="left" vertical="center"/>
    </xf>
    <xf numFmtId="165" fontId="9" fillId="3" borderId="6" xfId="0" applyNumberFormat="1" applyFont="1" applyFill="1" applyBorder="1" applyAlignment="1">
      <alignment horizontal="center" vertical="center"/>
    </xf>
    <xf numFmtId="165" fontId="9" fillId="3" borderId="7" xfId="0" applyNumberFormat="1" applyFont="1" applyFill="1" applyBorder="1" applyAlignment="1">
      <alignment horizontal="center" vertical="center"/>
    </xf>
    <xf numFmtId="0" fontId="32" fillId="0" borderId="0" xfId="0" applyFont="1" applyAlignment="1">
      <alignment horizontal="left" vertical="center" wrapText="1"/>
    </xf>
    <xf numFmtId="0" fontId="22" fillId="0" borderId="0" xfId="0" applyFont="1" applyAlignment="1">
      <alignment horizontal="justify" vertical="justify" wrapText="1"/>
    </xf>
    <xf numFmtId="0" fontId="3" fillId="18" borderId="25" xfId="0" applyFont="1" applyFill="1" applyBorder="1" applyAlignment="1" applyProtection="1">
      <alignment horizontal="left" vertical="center" wrapText="1"/>
      <protection locked="0"/>
    </xf>
    <xf numFmtId="0" fontId="8" fillId="4" borderId="4" xfId="0" applyFont="1" applyFill="1" applyBorder="1" applyAlignment="1">
      <alignment horizontal="center" vertical="center" wrapText="1"/>
    </xf>
    <xf numFmtId="165" fontId="8" fillId="18" borderId="4" xfId="1" applyNumberFormat="1" applyFont="1" applyFill="1" applyBorder="1" applyAlignment="1" applyProtection="1">
      <alignment horizontal="center" vertical="center" wrapText="1"/>
      <protection locked="0"/>
    </xf>
    <xf numFmtId="165" fontId="8" fillId="4" borderId="12" xfId="1" applyNumberFormat="1" applyFont="1" applyFill="1" applyBorder="1" applyAlignment="1" applyProtection="1">
      <alignment horizontal="center" vertical="center" wrapText="1"/>
    </xf>
    <xf numFmtId="165" fontId="8" fillId="18" borderId="31" xfId="1" applyNumberFormat="1" applyFont="1" applyFill="1" applyBorder="1" applyAlignment="1" applyProtection="1">
      <alignment horizontal="center" vertical="center" wrapText="1"/>
      <protection locked="0"/>
    </xf>
    <xf numFmtId="0" fontId="3" fillId="18" borderId="4" xfId="0" applyFont="1" applyFill="1" applyBorder="1" applyAlignment="1" applyProtection="1">
      <alignment horizontal="center" vertical="top" wrapText="1"/>
      <protection locked="0"/>
    </xf>
    <xf numFmtId="0" fontId="3" fillId="18" borderId="4" xfId="0" applyFont="1" applyFill="1" applyBorder="1" applyAlignment="1" applyProtection="1">
      <alignment horizontal="center" vertical="center" wrapText="1"/>
      <protection locked="0"/>
    </xf>
    <xf numFmtId="0" fontId="3" fillId="2" borderId="0" xfId="0" applyFont="1" applyFill="1" applyAlignment="1" applyProtection="1">
      <alignment horizontal="left" vertical="center" wrapText="1"/>
      <protection locked="0"/>
    </xf>
    <xf numFmtId="0" fontId="3" fillId="4" borderId="4" xfId="0" applyFont="1" applyFill="1" applyBorder="1" applyAlignment="1" applyProtection="1">
      <alignment horizontal="center" vertical="top" wrapText="1"/>
      <protection locked="0"/>
    </xf>
    <xf numFmtId="0" fontId="4" fillId="4" borderId="4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left" vertical="center" wrapText="1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5" fillId="0" borderId="0" xfId="0" applyFont="1" applyAlignment="1">
      <alignment horizontal="left" vertical="center" wrapText="1"/>
    </xf>
    <xf numFmtId="0" fontId="35" fillId="2" borderId="0" xfId="0" applyFont="1" applyFill="1" applyAlignment="1" applyProtection="1">
      <alignment horizontal="left" vertical="center" wrapText="1"/>
      <protection locked="0"/>
    </xf>
    <xf numFmtId="0" fontId="35" fillId="0" borderId="25" xfId="0" applyFont="1" applyBorder="1" applyAlignment="1">
      <alignment horizontal="left" vertical="center" wrapText="1"/>
    </xf>
    <xf numFmtId="165" fontId="9" fillId="6" borderId="31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49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left" vertical="center" wrapText="1"/>
    </xf>
    <xf numFmtId="0" fontId="4" fillId="2" borderId="50" xfId="0" applyFont="1" applyFill="1" applyBorder="1" applyAlignment="1">
      <alignment horizontal="right" vertical="center" wrapText="1"/>
    </xf>
    <xf numFmtId="0" fontId="4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3" fillId="18" borderId="11" xfId="0" applyFont="1" applyFill="1" applyBorder="1" applyAlignment="1" applyProtection="1">
      <alignment horizontal="center" vertical="center" wrapText="1"/>
      <protection locked="0"/>
    </xf>
    <xf numFmtId="0" fontId="3" fillId="2" borderId="12" xfId="0" applyFont="1" applyFill="1" applyBorder="1" applyAlignment="1" applyProtection="1">
      <alignment horizontal="center" vertical="top" wrapText="1"/>
      <protection locked="0"/>
    </xf>
    <xf numFmtId="0" fontId="3" fillId="18" borderId="49" xfId="0" applyFont="1" applyFill="1" applyBorder="1" applyAlignment="1" applyProtection="1">
      <alignment horizontal="center" vertical="center" wrapText="1"/>
      <protection locked="0"/>
    </xf>
    <xf numFmtId="0" fontId="3" fillId="2" borderId="13" xfId="0" applyFont="1" applyFill="1" applyBorder="1" applyAlignment="1" applyProtection="1">
      <alignment horizontal="center" vertical="top" wrapText="1"/>
      <protection locked="0"/>
    </xf>
    <xf numFmtId="0" fontId="3" fillId="2" borderId="14" xfId="0" applyFont="1" applyFill="1" applyBorder="1" applyAlignment="1" applyProtection="1">
      <alignment horizontal="center" vertical="top" wrapText="1"/>
      <protection locked="0"/>
    </xf>
    <xf numFmtId="0" fontId="35" fillId="2" borderId="11" xfId="0" applyFont="1" applyFill="1" applyBorder="1" applyAlignment="1" applyProtection="1">
      <alignment horizontal="center" vertical="center" wrapText="1"/>
      <protection locked="0"/>
    </xf>
    <xf numFmtId="0" fontId="36" fillId="0" borderId="11" xfId="0" applyFont="1" applyBorder="1" applyAlignment="1">
      <alignment horizontal="center" vertical="center" wrapText="1"/>
    </xf>
    <xf numFmtId="0" fontId="36" fillId="0" borderId="49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165" fontId="3" fillId="18" borderId="23" xfId="0" applyNumberFormat="1" applyFont="1" applyFill="1" applyBorder="1" applyAlignment="1" applyProtection="1">
      <alignment horizontal="center" vertical="center" wrapText="1"/>
      <protection locked="0"/>
    </xf>
    <xf numFmtId="165" fontId="3" fillId="18" borderId="24" xfId="0" applyNumberFormat="1" applyFont="1" applyFill="1" applyBorder="1" applyAlignment="1" applyProtection="1">
      <alignment horizontal="center" vertical="center" wrapText="1"/>
      <protection locked="0"/>
    </xf>
    <xf numFmtId="0" fontId="3" fillId="18" borderId="23" xfId="0" applyFont="1" applyFill="1" applyBorder="1" applyAlignment="1" applyProtection="1">
      <alignment horizontal="left" vertical="center" wrapText="1"/>
      <protection locked="0"/>
    </xf>
    <xf numFmtId="0" fontId="3" fillId="18" borderId="24" xfId="0" applyFont="1" applyFill="1" applyBorder="1" applyAlignment="1" applyProtection="1">
      <alignment horizontal="left" vertical="center" wrapText="1"/>
      <protection locked="0"/>
    </xf>
    <xf numFmtId="0" fontId="7" fillId="19" borderId="23" xfId="0" applyFont="1" applyFill="1" applyBorder="1" applyAlignment="1">
      <alignment horizontal="left" vertical="center" wrapText="1"/>
    </xf>
    <xf numFmtId="0" fontId="7" fillId="19" borderId="28" xfId="0" applyFont="1" applyFill="1" applyBorder="1" applyAlignment="1">
      <alignment horizontal="left" vertical="center" wrapText="1"/>
    </xf>
    <xf numFmtId="0" fontId="7" fillId="19" borderId="24" xfId="0" applyFont="1" applyFill="1" applyBorder="1" applyAlignment="1">
      <alignment horizontal="left" vertical="center" wrapText="1"/>
    </xf>
    <xf numFmtId="0" fontId="3" fillId="18" borderId="23" xfId="0" applyFont="1" applyFill="1" applyBorder="1" applyAlignment="1" applyProtection="1">
      <alignment horizontal="left" vertical="top" wrapText="1"/>
      <protection locked="0"/>
    </xf>
    <xf numFmtId="0" fontId="3" fillId="18" borderId="28" xfId="0" applyFont="1" applyFill="1" applyBorder="1" applyAlignment="1" applyProtection="1">
      <alignment horizontal="left" vertical="top" wrapText="1"/>
      <protection locked="0"/>
    </xf>
    <xf numFmtId="0" fontId="3" fillId="18" borderId="24" xfId="0" applyFont="1" applyFill="1" applyBorder="1" applyAlignment="1" applyProtection="1">
      <alignment horizontal="left" vertical="top" wrapText="1"/>
      <protection locked="0"/>
    </xf>
    <xf numFmtId="0" fontId="4" fillId="3" borderId="4" xfId="0" applyFont="1" applyFill="1" applyBorder="1" applyAlignment="1">
      <alignment horizontal="left" vertical="center" wrapText="1"/>
    </xf>
    <xf numFmtId="0" fontId="21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2" fillId="0" borderId="0" xfId="0" applyFont="1" applyAlignment="1">
      <alignment horizontal="left" vertical="center" wrapText="1"/>
    </xf>
    <xf numFmtId="0" fontId="3" fillId="18" borderId="23" xfId="0" applyFont="1" applyFill="1" applyBorder="1" applyAlignment="1" applyProtection="1">
      <alignment horizontal="center" vertical="center" wrapText="1"/>
      <protection locked="0"/>
    </xf>
    <xf numFmtId="0" fontId="3" fillId="18" borderId="24" xfId="0" applyFont="1" applyFill="1" applyBorder="1" applyAlignment="1" applyProtection="1">
      <alignment horizontal="center" vertical="center" wrapText="1"/>
      <protection locked="0"/>
    </xf>
    <xf numFmtId="0" fontId="4" fillId="5" borderId="23" xfId="0" applyFont="1" applyFill="1" applyBorder="1" applyAlignment="1">
      <alignment horizontal="center" vertical="center" wrapText="1"/>
    </xf>
    <xf numFmtId="0" fontId="4" fillId="5" borderId="24" xfId="0" applyFont="1" applyFill="1" applyBorder="1" applyAlignment="1">
      <alignment horizontal="center" vertical="center" wrapText="1"/>
    </xf>
    <xf numFmtId="0" fontId="7" fillId="4" borderId="23" xfId="0" applyFont="1" applyFill="1" applyBorder="1" applyAlignment="1">
      <alignment horizontal="left" vertical="center" wrapText="1"/>
    </xf>
    <xf numFmtId="0" fontId="7" fillId="4" borderId="24" xfId="0" applyFont="1" applyFill="1" applyBorder="1" applyAlignment="1">
      <alignment horizontal="left" vertical="center" wrapText="1"/>
    </xf>
    <xf numFmtId="0" fontId="29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5" borderId="4" xfId="0" applyFont="1" applyFill="1" applyBorder="1" applyAlignment="1">
      <alignment horizontal="left" vertical="center" wrapText="1"/>
    </xf>
    <xf numFmtId="0" fontId="11" fillId="0" borderId="23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 wrapText="1"/>
    </xf>
    <xf numFmtId="0" fontId="31" fillId="0" borderId="23" xfId="0" applyFont="1" applyBorder="1" applyAlignment="1">
      <alignment horizontal="center" vertical="center" wrapText="1"/>
    </xf>
    <xf numFmtId="0" fontId="31" fillId="0" borderId="24" xfId="0" applyFont="1" applyBorder="1" applyAlignment="1">
      <alignment horizontal="center" vertical="center" wrapText="1"/>
    </xf>
    <xf numFmtId="0" fontId="4" fillId="5" borderId="23" xfId="0" applyFont="1" applyFill="1" applyBorder="1" applyAlignment="1">
      <alignment horizontal="right" vertical="center" wrapText="1"/>
    </xf>
    <xf numFmtId="0" fontId="4" fillId="5" borderId="28" xfId="0" applyFont="1" applyFill="1" applyBorder="1" applyAlignment="1">
      <alignment horizontal="right" vertical="center" wrapText="1"/>
    </xf>
    <xf numFmtId="0" fontId="4" fillId="5" borderId="24" xfId="0" applyFont="1" applyFill="1" applyBorder="1" applyAlignment="1">
      <alignment horizontal="right" vertical="center" wrapText="1"/>
    </xf>
    <xf numFmtId="0" fontId="3" fillId="2" borderId="23" xfId="0" applyFont="1" applyFill="1" applyBorder="1" applyAlignment="1">
      <alignment horizontal="left" vertical="center" wrapText="1"/>
    </xf>
    <xf numFmtId="0" fontId="3" fillId="2" borderId="24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justify" vertical="justify" wrapText="1"/>
    </xf>
    <xf numFmtId="0" fontId="28" fillId="0" borderId="0" xfId="0" applyFont="1" applyAlignment="1">
      <alignment horizontal="left" vertical="center" wrapText="1"/>
    </xf>
    <xf numFmtId="0" fontId="4" fillId="5" borderId="4" xfId="0" applyFont="1" applyFill="1" applyBorder="1" applyAlignment="1">
      <alignment horizontal="right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49" fontId="3" fillId="2" borderId="23" xfId="0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horizontal="left" vertical="center"/>
    </xf>
    <xf numFmtId="0" fontId="7" fillId="3" borderId="4" xfId="0" applyFont="1" applyFill="1" applyBorder="1" applyAlignment="1">
      <alignment horizontal="left" vertical="center" wrapText="1"/>
    </xf>
    <xf numFmtId="0" fontId="7" fillId="4" borderId="26" xfId="0" applyFont="1" applyFill="1" applyBorder="1" applyAlignment="1">
      <alignment horizontal="right" vertical="center" wrapText="1"/>
    </xf>
    <xf numFmtId="0" fontId="7" fillId="4" borderId="24" xfId="0" applyFont="1" applyFill="1" applyBorder="1" applyAlignment="1">
      <alignment horizontal="right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3" fillId="2" borderId="29" xfId="0" applyFont="1" applyFill="1" applyBorder="1" applyAlignment="1">
      <alignment horizontal="center" vertical="center" wrapText="1"/>
    </xf>
    <xf numFmtId="49" fontId="3" fillId="2" borderId="24" xfId="0" applyNumberFormat="1" applyFont="1" applyFill="1" applyBorder="1" applyAlignment="1">
      <alignment horizontal="center" vertical="center" wrapText="1"/>
    </xf>
    <xf numFmtId="0" fontId="7" fillId="4" borderId="18" xfId="0" applyFont="1" applyFill="1" applyBorder="1" applyAlignment="1">
      <alignment horizontal="right" vertical="center" wrapText="1"/>
    </xf>
    <xf numFmtId="0" fontId="7" fillId="4" borderId="19" xfId="0" applyFont="1" applyFill="1" applyBorder="1" applyAlignment="1">
      <alignment horizontal="right" vertical="center" wrapText="1"/>
    </xf>
    <xf numFmtId="0" fontId="3" fillId="2" borderId="42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 wrapText="1"/>
    </xf>
    <xf numFmtId="0" fontId="3" fillId="2" borderId="43" xfId="0" applyFont="1" applyFill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/>
    </xf>
    <xf numFmtId="0" fontId="7" fillId="3" borderId="39" xfId="0" applyFont="1" applyFill="1" applyBorder="1" applyAlignment="1">
      <alignment horizontal="left" vertical="center" wrapText="1"/>
    </xf>
    <xf numFmtId="0" fontId="7" fillId="3" borderId="40" xfId="0" applyFont="1" applyFill="1" applyBorder="1" applyAlignment="1">
      <alignment horizontal="left" vertical="center" wrapText="1"/>
    </xf>
    <xf numFmtId="0" fontId="7" fillId="3" borderId="41" xfId="0" applyFont="1" applyFill="1" applyBorder="1" applyAlignment="1">
      <alignment horizontal="left" vertical="center" wrapText="1"/>
    </xf>
    <xf numFmtId="49" fontId="3" fillId="2" borderId="4" xfId="0" applyNumberFormat="1" applyFont="1" applyFill="1" applyBorder="1" applyAlignment="1">
      <alignment horizontal="center" vertical="center" wrapText="1"/>
    </xf>
    <xf numFmtId="49" fontId="3" fillId="2" borderId="12" xfId="0" applyNumberFormat="1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165" fontId="3" fillId="18" borderId="4" xfId="1" applyNumberFormat="1" applyFont="1" applyFill="1" applyBorder="1" applyAlignment="1" applyProtection="1">
      <alignment horizontal="center" vertical="center" wrapText="1"/>
      <protection locked="0"/>
    </xf>
    <xf numFmtId="165" fontId="7" fillId="17" borderId="4" xfId="1" applyNumberFormat="1" applyFont="1" applyFill="1" applyBorder="1" applyAlignment="1" applyProtection="1">
      <alignment horizontal="center" vertical="center" wrapText="1"/>
    </xf>
    <xf numFmtId="0" fontId="7" fillId="2" borderId="46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left" vertical="center"/>
    </xf>
    <xf numFmtId="0" fontId="7" fillId="3" borderId="7" xfId="0" applyFont="1" applyFill="1" applyBorder="1" applyAlignment="1">
      <alignment horizontal="left" vertical="center"/>
    </xf>
    <xf numFmtId="0" fontId="7" fillId="5" borderId="9" xfId="0" applyFont="1" applyFill="1" applyBorder="1" applyAlignment="1">
      <alignment horizontal="center" vertical="center" wrapText="1"/>
    </xf>
    <xf numFmtId="0" fontId="5" fillId="0" borderId="34" xfId="0" applyFont="1" applyBorder="1" applyAlignment="1">
      <alignment horizontal="center"/>
    </xf>
    <xf numFmtId="0" fontId="7" fillId="3" borderId="46" xfId="0" applyFont="1" applyFill="1" applyBorder="1" applyAlignment="1">
      <alignment horizontal="left" vertical="center"/>
    </xf>
    <xf numFmtId="0" fontId="7" fillId="3" borderId="16" xfId="0" applyFont="1" applyFill="1" applyBorder="1" applyAlignment="1">
      <alignment horizontal="left" vertical="center"/>
    </xf>
    <xf numFmtId="0" fontId="7" fillId="3" borderId="17" xfId="0" applyFont="1" applyFill="1" applyBorder="1" applyAlignment="1">
      <alignment horizontal="left" vertical="center"/>
    </xf>
    <xf numFmtId="0" fontId="7" fillId="3" borderId="33" xfId="0" applyFont="1" applyFill="1" applyBorder="1" applyAlignment="1">
      <alignment horizontal="left" vertical="center"/>
    </xf>
    <xf numFmtId="0" fontId="20" fillId="18" borderId="36" xfId="0" applyFont="1" applyFill="1" applyBorder="1" applyAlignment="1" applyProtection="1">
      <alignment horizontal="left" vertical="top" wrapText="1"/>
      <protection locked="0"/>
    </xf>
    <xf numFmtId="0" fontId="20" fillId="18" borderId="37" xfId="0" applyFont="1" applyFill="1" applyBorder="1" applyAlignment="1" applyProtection="1">
      <alignment horizontal="left" vertical="top" wrapText="1"/>
      <protection locked="0"/>
    </xf>
    <xf numFmtId="0" fontId="20" fillId="18" borderId="38" xfId="0" applyFont="1" applyFill="1" applyBorder="1" applyAlignment="1" applyProtection="1">
      <alignment horizontal="left" vertical="top" wrapText="1"/>
      <protection locked="0"/>
    </xf>
    <xf numFmtId="0" fontId="20" fillId="18" borderId="20" xfId="0" applyFont="1" applyFill="1" applyBorder="1" applyAlignment="1" applyProtection="1">
      <alignment horizontal="left" vertical="top" wrapText="1"/>
      <protection locked="0"/>
    </xf>
    <xf numFmtId="0" fontId="20" fillId="18" borderId="21" xfId="0" applyFont="1" applyFill="1" applyBorder="1" applyAlignment="1" applyProtection="1">
      <alignment horizontal="left" vertical="top" wrapText="1"/>
      <protection locked="0"/>
    </xf>
    <xf numFmtId="0" fontId="20" fillId="18" borderId="22" xfId="0" applyFont="1" applyFill="1" applyBorder="1" applyAlignment="1" applyProtection="1">
      <alignment horizontal="left" vertical="top" wrapText="1"/>
      <protection locked="0"/>
    </xf>
    <xf numFmtId="0" fontId="9" fillId="17" borderId="23" xfId="0" applyFont="1" applyFill="1" applyBorder="1" applyAlignment="1">
      <alignment horizontal="left" vertical="center" wrapText="1"/>
    </xf>
    <xf numFmtId="0" fontId="9" fillId="17" borderId="24" xfId="0" applyFont="1" applyFill="1" applyBorder="1" applyAlignment="1">
      <alignment horizontal="left" vertical="center" wrapText="1"/>
    </xf>
    <xf numFmtId="0" fontId="7" fillId="6" borderId="18" xfId="0" applyFont="1" applyFill="1" applyBorder="1" applyAlignment="1">
      <alignment horizontal="right" vertical="center"/>
    </xf>
    <xf numFmtId="0" fontId="7" fillId="6" borderId="27" xfId="0" applyFont="1" applyFill="1" applyBorder="1" applyAlignment="1">
      <alignment horizontal="right" vertical="center"/>
    </xf>
    <xf numFmtId="0" fontId="7" fillId="6" borderId="19" xfId="0" applyFont="1" applyFill="1" applyBorder="1" applyAlignment="1">
      <alignment horizontal="right" vertical="center"/>
    </xf>
    <xf numFmtId="0" fontId="26" fillId="17" borderId="23" xfId="0" applyFont="1" applyFill="1" applyBorder="1" applyAlignment="1">
      <alignment horizontal="left" vertical="center" wrapText="1"/>
    </xf>
    <xf numFmtId="0" fontId="26" fillId="17" borderId="24" xfId="0" applyFont="1" applyFill="1" applyBorder="1" applyAlignment="1">
      <alignment horizontal="left" vertical="center" wrapText="1"/>
    </xf>
    <xf numFmtId="0" fontId="12" fillId="2" borderId="25" xfId="0" applyFont="1" applyFill="1" applyBorder="1" applyAlignment="1">
      <alignment horizontal="center"/>
    </xf>
    <xf numFmtId="0" fontId="3" fillId="2" borderId="0" xfId="0" applyFont="1" applyFill="1" applyAlignment="1">
      <alignment horizontal="left" vertical="center"/>
    </xf>
    <xf numFmtId="0" fontId="9" fillId="0" borderId="0" xfId="0" applyFont="1" applyAlignment="1">
      <alignment horizontal="left"/>
    </xf>
    <xf numFmtId="1" fontId="3" fillId="2" borderId="23" xfId="0" applyNumberFormat="1" applyFont="1" applyFill="1" applyBorder="1" applyAlignment="1">
      <alignment horizontal="center" vertical="center" wrapText="1"/>
    </xf>
    <xf numFmtId="1" fontId="3" fillId="2" borderId="24" xfId="0" applyNumberFormat="1" applyFont="1" applyFill="1" applyBorder="1" applyAlignment="1">
      <alignment horizontal="center" vertical="center" wrapText="1"/>
    </xf>
    <xf numFmtId="0" fontId="9" fillId="5" borderId="39" xfId="0" applyFont="1" applyFill="1" applyBorder="1" applyAlignment="1">
      <alignment horizontal="center" vertical="center"/>
    </xf>
    <xf numFmtId="0" fontId="9" fillId="5" borderId="47" xfId="0" applyFont="1" applyFill="1" applyBorder="1" applyAlignment="1">
      <alignment horizontal="center" vertical="center"/>
    </xf>
    <xf numFmtId="0" fontId="7" fillId="6" borderId="31" xfId="0" applyFont="1" applyFill="1" applyBorder="1" applyAlignment="1">
      <alignment horizontal="right" vertical="center" wrapText="1"/>
    </xf>
    <xf numFmtId="165" fontId="7" fillId="6" borderId="31" xfId="1" applyNumberFormat="1" applyFont="1" applyFill="1" applyBorder="1" applyAlignment="1" applyProtection="1">
      <alignment horizontal="center" vertical="center" wrapText="1"/>
    </xf>
    <xf numFmtId="9" fontId="7" fillId="17" borderId="4" xfId="2" applyFont="1" applyFill="1" applyBorder="1" applyAlignment="1" applyProtection="1">
      <alignment horizontal="center" vertical="center" wrapText="1"/>
    </xf>
    <xf numFmtId="0" fontId="3" fillId="18" borderId="28" xfId="0" applyFont="1" applyFill="1" applyBorder="1" applyAlignment="1" applyProtection="1">
      <alignment horizontal="left" vertical="center" wrapText="1"/>
      <protection locked="0"/>
    </xf>
    <xf numFmtId="0" fontId="3" fillId="2" borderId="49" xfId="0" applyFont="1" applyFill="1" applyBorder="1" applyAlignment="1" applyProtection="1">
      <alignment horizontal="center" vertical="top" wrapText="1"/>
      <protection locked="0"/>
    </xf>
    <xf numFmtId="0" fontId="3" fillId="2" borderId="13" xfId="0" applyFont="1" applyFill="1" applyBorder="1" applyAlignment="1" applyProtection="1">
      <alignment horizontal="center" vertical="top" wrapText="1"/>
      <protection locked="0"/>
    </xf>
    <xf numFmtId="0" fontId="3" fillId="2" borderId="14" xfId="0" applyFont="1" applyFill="1" applyBorder="1" applyAlignment="1" applyProtection="1">
      <alignment horizontal="center" vertical="top" wrapText="1"/>
      <protection locked="0"/>
    </xf>
    <xf numFmtId="0" fontId="5" fillId="0" borderId="34" xfId="0" applyFont="1" applyBorder="1" applyAlignment="1">
      <alignment horizontal="center" vertical="center" wrapText="1"/>
    </xf>
    <xf numFmtId="0" fontId="4" fillId="5" borderId="39" xfId="0" applyFont="1" applyFill="1" applyBorder="1" applyAlignment="1">
      <alignment horizontal="center" vertical="center" wrapText="1"/>
    </xf>
    <xf numFmtId="0" fontId="4" fillId="5" borderId="40" xfId="0" applyFont="1" applyFill="1" applyBorder="1" applyAlignment="1">
      <alignment horizontal="center" vertical="center" wrapText="1"/>
    </xf>
    <xf numFmtId="0" fontId="4" fillId="5" borderId="47" xfId="0" applyFont="1" applyFill="1" applyBorder="1" applyAlignment="1">
      <alignment horizontal="center" vertical="center" wrapText="1"/>
    </xf>
    <xf numFmtId="0" fontId="35" fillId="2" borderId="23" xfId="0" applyFont="1" applyFill="1" applyBorder="1" applyAlignment="1" applyProtection="1">
      <alignment horizontal="left" vertical="center" wrapText="1"/>
      <protection locked="0"/>
    </xf>
    <xf numFmtId="0" fontId="35" fillId="2" borderId="28" xfId="0" applyFont="1" applyFill="1" applyBorder="1" applyAlignment="1" applyProtection="1">
      <alignment horizontal="left" vertical="center" wrapText="1"/>
      <protection locked="0"/>
    </xf>
    <xf numFmtId="0" fontId="35" fillId="2" borderId="24" xfId="0" applyFont="1" applyFill="1" applyBorder="1" applyAlignment="1" applyProtection="1">
      <alignment horizontal="left" vertical="center" wrapText="1"/>
      <protection locked="0"/>
    </xf>
    <xf numFmtId="0" fontId="3" fillId="18" borderId="42" xfId="0" applyFont="1" applyFill="1" applyBorder="1" applyAlignment="1" applyProtection="1">
      <alignment horizontal="left" vertical="center" wrapText="1"/>
      <protection locked="0"/>
    </xf>
    <xf numFmtId="0" fontId="3" fillId="18" borderId="27" xfId="0" applyFont="1" applyFill="1" applyBorder="1" applyAlignment="1" applyProtection="1">
      <alignment horizontal="left" vertical="center" wrapText="1"/>
      <protection locked="0"/>
    </xf>
    <xf numFmtId="0" fontId="3" fillId="18" borderId="19" xfId="0" applyFont="1" applyFill="1" applyBorder="1" applyAlignment="1" applyProtection="1">
      <alignment horizontal="left" vertical="center" wrapText="1"/>
      <protection locked="0"/>
    </xf>
    <xf numFmtId="0" fontId="3" fillId="18" borderId="4" xfId="0" applyFont="1" applyFill="1" applyBorder="1" applyAlignment="1" applyProtection="1">
      <alignment horizontal="left" vertical="center" wrapText="1"/>
      <protection locked="0"/>
    </xf>
    <xf numFmtId="0" fontId="4" fillId="5" borderId="1" xfId="0" applyFont="1" applyFill="1" applyBorder="1" applyAlignment="1">
      <alignment horizontal="left" vertical="center" wrapText="1"/>
    </xf>
    <xf numFmtId="0" fontId="4" fillId="5" borderId="2" xfId="0" applyFont="1" applyFill="1" applyBorder="1" applyAlignment="1">
      <alignment horizontal="left" vertical="center" wrapText="1"/>
    </xf>
    <xf numFmtId="0" fontId="4" fillId="5" borderId="3" xfId="0" applyFont="1" applyFill="1" applyBorder="1" applyAlignment="1">
      <alignment horizontal="left" vertical="center" wrapText="1"/>
    </xf>
    <xf numFmtId="0" fontId="4" fillId="4" borderId="18" xfId="0" applyFont="1" applyFill="1" applyBorder="1" applyAlignment="1" applyProtection="1">
      <alignment horizontal="right" vertical="center" wrapText="1"/>
      <protection locked="0"/>
    </xf>
    <xf numFmtId="0" fontId="4" fillId="4" borderId="27" xfId="0" applyFont="1" applyFill="1" applyBorder="1" applyAlignment="1" applyProtection="1">
      <alignment horizontal="right" vertical="center" wrapText="1"/>
      <protection locked="0"/>
    </xf>
    <xf numFmtId="0" fontId="4" fillId="4" borderId="19" xfId="0" applyFont="1" applyFill="1" applyBorder="1" applyAlignment="1" applyProtection="1">
      <alignment horizontal="right" vertical="center" wrapText="1"/>
      <protection locked="0"/>
    </xf>
    <xf numFmtId="0" fontId="3" fillId="0" borderId="0" xfId="0" applyFont="1" applyAlignment="1">
      <alignment horizontal="left" vertical="center" wrapText="1"/>
    </xf>
    <xf numFmtId="0" fontId="37" fillId="5" borderId="5" xfId="0" applyFont="1" applyFill="1" applyBorder="1" applyAlignment="1">
      <alignment horizontal="left" vertical="center" wrapText="1"/>
    </xf>
    <xf numFmtId="0" fontId="37" fillId="5" borderId="6" xfId="0" applyFont="1" applyFill="1" applyBorder="1" applyAlignment="1">
      <alignment horizontal="left" vertical="center" wrapText="1"/>
    </xf>
    <xf numFmtId="0" fontId="22" fillId="0" borderId="6" xfId="0" applyFont="1" applyBorder="1" applyAlignment="1">
      <alignment horizontal="center" vertical="justify" wrapText="1"/>
    </xf>
    <xf numFmtId="0" fontId="22" fillId="0" borderId="7" xfId="0" applyFont="1" applyBorder="1" applyAlignment="1">
      <alignment horizontal="center" vertical="justify" wrapText="1"/>
    </xf>
    <xf numFmtId="0" fontId="37" fillId="5" borderId="51" xfId="0" applyFont="1" applyFill="1" applyBorder="1" applyAlignment="1">
      <alignment horizontal="left" vertical="center" wrapText="1"/>
    </xf>
    <xf numFmtId="0" fontId="37" fillId="5" borderId="40" xfId="0" applyFont="1" applyFill="1" applyBorder="1" applyAlignment="1">
      <alignment horizontal="left" vertical="center" wrapText="1"/>
    </xf>
    <xf numFmtId="0" fontId="37" fillId="5" borderId="41" xfId="0" applyFont="1" applyFill="1" applyBorder="1" applyAlignment="1">
      <alignment horizontal="left" vertical="center" wrapText="1"/>
    </xf>
    <xf numFmtId="0" fontId="36" fillId="0" borderId="23" xfId="0" applyFont="1" applyBorder="1" applyAlignment="1">
      <alignment horizontal="left" vertical="center" wrapText="1"/>
    </xf>
    <xf numFmtId="0" fontId="36" fillId="0" borderId="28" xfId="0" applyFont="1" applyBorder="1" applyAlignment="1">
      <alignment horizontal="left" vertical="center" wrapText="1"/>
    </xf>
    <xf numFmtId="0" fontId="36" fillId="0" borderId="29" xfId="0" applyFont="1" applyBorder="1" applyAlignment="1">
      <alignment horizontal="left" vertical="center" wrapText="1"/>
    </xf>
    <xf numFmtId="0" fontId="36" fillId="0" borderId="42" xfId="0" applyFont="1" applyBorder="1" applyAlignment="1">
      <alignment horizontal="left" vertical="center" wrapText="1"/>
    </xf>
    <xf numFmtId="0" fontId="36" fillId="0" borderId="27" xfId="0" applyFont="1" applyBorder="1" applyAlignment="1">
      <alignment horizontal="left" vertical="center" wrapText="1"/>
    </xf>
    <xf numFmtId="0" fontId="36" fillId="0" borderId="43" xfId="0" applyFont="1" applyBorder="1" applyAlignment="1">
      <alignment horizontal="left" vertical="center" wrapText="1"/>
    </xf>
    <xf numFmtId="0" fontId="7" fillId="5" borderId="39" xfId="0" applyFont="1" applyFill="1" applyBorder="1" applyAlignment="1">
      <alignment horizontal="center" vertical="center" wrapText="1"/>
    </xf>
    <xf numFmtId="0" fontId="7" fillId="5" borderId="41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 applyProtection="1">
      <alignment horizontal="center" vertical="top" wrapText="1"/>
      <protection locked="0"/>
    </xf>
    <xf numFmtId="0" fontId="3" fillId="2" borderId="29" xfId="0" applyFont="1" applyFill="1" applyBorder="1" applyAlignment="1" applyProtection="1">
      <alignment horizontal="center" vertical="top" wrapText="1"/>
      <protection locked="0"/>
    </xf>
    <xf numFmtId="0" fontId="3" fillId="4" borderId="42" xfId="0" applyFont="1" applyFill="1" applyBorder="1" applyAlignment="1" applyProtection="1">
      <alignment horizontal="center" vertical="top" wrapText="1"/>
      <protection locked="0"/>
    </xf>
    <xf numFmtId="0" fontId="3" fillId="4" borderId="43" xfId="0" applyFont="1" applyFill="1" applyBorder="1" applyAlignment="1" applyProtection="1">
      <alignment horizontal="center" vertical="top" wrapText="1"/>
      <protection locked="0"/>
    </xf>
    <xf numFmtId="0" fontId="35" fillId="2" borderId="2" xfId="0" applyFont="1" applyFill="1" applyBorder="1" applyAlignment="1">
      <alignment horizontal="center" vertical="center" wrapText="1"/>
    </xf>
    <xf numFmtId="0" fontId="35" fillId="2" borderId="3" xfId="0" applyFont="1" applyFill="1" applyBorder="1" applyAlignment="1">
      <alignment horizontal="center" vertical="center" wrapText="1"/>
    </xf>
    <xf numFmtId="0" fontId="35" fillId="2" borderId="13" xfId="0" applyFont="1" applyFill="1" applyBorder="1" applyAlignment="1">
      <alignment horizontal="center" vertical="center" wrapText="1"/>
    </xf>
    <xf numFmtId="0" fontId="35" fillId="2" borderId="14" xfId="0" applyFont="1" applyFill="1" applyBorder="1" applyAlignment="1">
      <alignment horizontal="center" vertical="center" wrapText="1"/>
    </xf>
    <xf numFmtId="0" fontId="4" fillId="5" borderId="23" xfId="0" applyFont="1" applyFill="1" applyBorder="1" applyAlignment="1">
      <alignment horizontal="left" vertical="center" wrapText="1"/>
    </xf>
    <xf numFmtId="0" fontId="4" fillId="5" borderId="28" xfId="0" applyFont="1" applyFill="1" applyBorder="1" applyAlignment="1">
      <alignment horizontal="left" vertical="center" wrapText="1"/>
    </xf>
    <xf numFmtId="0" fontId="4" fillId="5" borderId="24" xfId="0" applyFont="1" applyFill="1" applyBorder="1" applyAlignment="1">
      <alignment horizontal="left" vertical="center" wrapText="1"/>
    </xf>
    <xf numFmtId="0" fontId="7" fillId="4" borderId="23" xfId="0" applyFont="1" applyFill="1" applyBorder="1" applyAlignment="1" applyProtection="1">
      <alignment horizontal="right" vertical="center" wrapText="1"/>
      <protection locked="0"/>
    </xf>
    <xf numFmtId="0" fontId="7" fillId="4" borderId="28" xfId="0" applyFont="1" applyFill="1" applyBorder="1" applyAlignment="1" applyProtection="1">
      <alignment horizontal="right" vertical="center" wrapText="1"/>
      <protection locked="0"/>
    </xf>
    <xf numFmtId="0" fontId="7" fillId="4" borderId="24" xfId="0" applyFont="1" applyFill="1" applyBorder="1" applyAlignment="1" applyProtection="1">
      <alignment horizontal="right" vertical="center" wrapText="1"/>
      <protection locked="0"/>
    </xf>
    <xf numFmtId="0" fontId="35" fillId="2" borderId="23" xfId="0" applyFont="1" applyFill="1" applyBorder="1" applyAlignment="1">
      <alignment horizontal="center" vertical="center" wrapText="1"/>
    </xf>
    <xf numFmtId="0" fontId="35" fillId="2" borderId="28" xfId="0" applyFont="1" applyFill="1" applyBorder="1" applyAlignment="1">
      <alignment horizontal="center" vertical="center" wrapText="1"/>
    </xf>
    <xf numFmtId="0" fontId="35" fillId="2" borderId="24" xfId="0" applyFont="1" applyFill="1" applyBorder="1" applyAlignment="1">
      <alignment horizontal="center" vertical="center" wrapText="1"/>
    </xf>
    <xf numFmtId="0" fontId="17" fillId="6" borderId="35" xfId="3" applyFont="1" applyFill="1" applyBorder="1" applyAlignment="1">
      <alignment horizontal="center" vertical="center" wrapText="1"/>
    </xf>
    <xf numFmtId="0" fontId="17" fillId="6" borderId="44" xfId="3" applyFont="1" applyFill="1" applyBorder="1" applyAlignment="1">
      <alignment horizontal="center" vertical="center" wrapText="1"/>
    </xf>
    <xf numFmtId="0" fontId="17" fillId="6" borderId="45" xfId="3" applyFont="1" applyFill="1" applyBorder="1" applyAlignment="1">
      <alignment horizontal="center" vertical="center" wrapText="1"/>
    </xf>
    <xf numFmtId="0" fontId="11" fillId="3" borderId="35" xfId="3" applyFont="1" applyFill="1" applyBorder="1" applyAlignment="1">
      <alignment horizontal="center" vertical="center" wrapText="1"/>
    </xf>
    <xf numFmtId="0" fontId="11" fillId="3" borderId="44" xfId="3" applyFont="1" applyFill="1" applyBorder="1" applyAlignment="1">
      <alignment horizontal="center" vertical="center" wrapText="1"/>
    </xf>
    <xf numFmtId="0" fontId="11" fillId="3" borderId="45" xfId="3" applyFont="1" applyFill="1" applyBorder="1" applyAlignment="1">
      <alignment horizontal="center" vertical="center" wrapText="1"/>
    </xf>
    <xf numFmtId="0" fontId="11" fillId="12" borderId="35" xfId="3" applyFont="1" applyFill="1" applyBorder="1" applyAlignment="1">
      <alignment horizontal="center" vertical="center" wrapText="1"/>
    </xf>
    <xf numFmtId="0" fontId="11" fillId="12" borderId="44" xfId="3" applyFont="1" applyFill="1" applyBorder="1" applyAlignment="1">
      <alignment horizontal="center" vertical="center" wrapText="1"/>
    </xf>
    <xf numFmtId="0" fontId="11" fillId="12" borderId="45" xfId="3" applyFont="1" applyFill="1" applyBorder="1" applyAlignment="1">
      <alignment horizontal="center" vertical="center" wrapText="1"/>
    </xf>
    <xf numFmtId="0" fontId="11" fillId="15" borderId="35" xfId="3" applyFont="1" applyFill="1" applyBorder="1" applyAlignment="1">
      <alignment horizontal="center" vertical="center" wrapText="1"/>
    </xf>
    <xf numFmtId="0" fontId="11" fillId="15" borderId="44" xfId="3" applyFont="1" applyFill="1" applyBorder="1" applyAlignment="1">
      <alignment horizontal="center" vertical="center" wrapText="1"/>
    </xf>
    <xf numFmtId="0" fontId="11" fillId="15" borderId="45" xfId="3" applyFont="1" applyFill="1" applyBorder="1" applyAlignment="1">
      <alignment horizontal="center" vertical="center" wrapText="1"/>
    </xf>
    <xf numFmtId="0" fontId="11" fillId="16" borderId="35" xfId="3" applyFont="1" applyFill="1" applyBorder="1" applyAlignment="1">
      <alignment horizontal="center" vertical="center" wrapText="1"/>
    </xf>
    <xf numFmtId="0" fontId="11" fillId="16" borderId="44" xfId="3" applyFont="1" applyFill="1" applyBorder="1" applyAlignment="1">
      <alignment horizontal="center" vertical="center" wrapText="1"/>
    </xf>
    <xf numFmtId="0" fontId="11" fillId="16" borderId="45" xfId="3" applyFont="1" applyFill="1" applyBorder="1" applyAlignment="1">
      <alignment horizontal="center" vertical="center" wrapText="1"/>
    </xf>
    <xf numFmtId="0" fontId="11" fillId="5" borderId="35" xfId="3" applyFont="1" applyFill="1" applyBorder="1" applyAlignment="1">
      <alignment horizontal="center" vertical="center" wrapText="1"/>
    </xf>
    <xf numFmtId="0" fontId="11" fillId="5" borderId="44" xfId="3" applyFont="1" applyFill="1" applyBorder="1" applyAlignment="1">
      <alignment horizontal="center" vertical="center" wrapText="1"/>
    </xf>
    <xf numFmtId="0" fontId="11" fillId="5" borderId="45" xfId="3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7" fillId="9" borderId="35" xfId="3" applyFont="1" applyFill="1" applyBorder="1" applyAlignment="1">
      <alignment horizontal="center" vertical="center" wrapText="1"/>
    </xf>
    <xf numFmtId="0" fontId="7" fillId="9" borderId="44" xfId="3" applyFont="1" applyFill="1" applyBorder="1" applyAlignment="1">
      <alignment horizontal="center" vertical="center" wrapText="1"/>
    </xf>
    <xf numFmtId="0" fontId="7" fillId="9" borderId="45" xfId="3" applyFont="1" applyFill="1" applyBorder="1" applyAlignment="1">
      <alignment horizontal="center" vertical="center" wrapText="1"/>
    </xf>
    <xf numFmtId="0" fontId="11" fillId="10" borderId="35" xfId="3" applyFont="1" applyFill="1" applyBorder="1" applyAlignment="1">
      <alignment horizontal="center" vertical="center" wrapText="1"/>
    </xf>
    <xf numFmtId="0" fontId="11" fillId="10" borderId="44" xfId="3" applyFont="1" applyFill="1" applyBorder="1" applyAlignment="1">
      <alignment horizontal="center" vertical="center" wrapText="1"/>
    </xf>
    <xf numFmtId="0" fontId="11" fillId="10" borderId="45" xfId="3" applyFont="1" applyFill="1" applyBorder="1" applyAlignment="1">
      <alignment horizontal="center" vertical="center" wrapText="1"/>
    </xf>
    <xf numFmtId="0" fontId="11" fillId="4" borderId="35" xfId="3" applyFont="1" applyFill="1" applyBorder="1" applyAlignment="1">
      <alignment horizontal="center" vertical="center" wrapText="1"/>
    </xf>
    <xf numFmtId="0" fontId="11" fillId="4" borderId="44" xfId="3" applyFont="1" applyFill="1" applyBorder="1" applyAlignment="1">
      <alignment horizontal="center" vertical="center" wrapText="1"/>
    </xf>
    <xf numFmtId="0" fontId="11" fillId="4" borderId="45" xfId="3" applyFont="1" applyFill="1" applyBorder="1" applyAlignment="1">
      <alignment horizontal="center" vertical="center" wrapText="1"/>
    </xf>
    <xf numFmtId="0" fontId="11" fillId="11" borderId="35" xfId="3" applyFont="1" applyFill="1" applyBorder="1" applyAlignment="1">
      <alignment horizontal="center" vertical="center" wrapText="1"/>
    </xf>
    <xf numFmtId="0" fontId="11" fillId="11" borderId="44" xfId="3" applyFont="1" applyFill="1" applyBorder="1" applyAlignment="1">
      <alignment horizontal="center" vertical="center" wrapText="1"/>
    </xf>
    <xf numFmtId="0" fontId="11" fillId="11" borderId="45" xfId="3" applyFont="1" applyFill="1" applyBorder="1" applyAlignment="1">
      <alignment horizontal="center" vertical="center" wrapText="1"/>
    </xf>
    <xf numFmtId="0" fontId="11" fillId="13" borderId="35" xfId="3" applyFont="1" applyFill="1" applyBorder="1" applyAlignment="1">
      <alignment horizontal="center" vertical="center" wrapText="1"/>
    </xf>
    <xf numFmtId="0" fontId="11" fillId="13" borderId="44" xfId="3" applyFont="1" applyFill="1" applyBorder="1" applyAlignment="1">
      <alignment horizontal="center" vertical="center" wrapText="1"/>
    </xf>
    <xf numFmtId="0" fontId="11" fillId="13" borderId="45" xfId="3" applyFont="1" applyFill="1" applyBorder="1" applyAlignment="1">
      <alignment horizontal="center" vertical="center" wrapText="1"/>
    </xf>
    <xf numFmtId="0" fontId="11" fillId="14" borderId="35" xfId="3" applyFont="1" applyFill="1" applyBorder="1" applyAlignment="1">
      <alignment horizontal="center" vertical="center" wrapText="1"/>
    </xf>
    <xf numFmtId="0" fontId="11" fillId="14" borderId="44" xfId="3" applyFont="1" applyFill="1" applyBorder="1" applyAlignment="1">
      <alignment horizontal="center" vertical="center" wrapText="1"/>
    </xf>
    <xf numFmtId="0" fontId="11" fillId="14" borderId="45" xfId="3" applyFont="1" applyFill="1" applyBorder="1" applyAlignment="1">
      <alignment horizontal="center" vertical="center" wrapText="1"/>
    </xf>
    <xf numFmtId="0" fontId="11" fillId="9" borderId="35" xfId="3" applyFont="1" applyFill="1" applyBorder="1" applyAlignment="1">
      <alignment horizontal="center" vertical="center" wrapText="1"/>
    </xf>
    <xf numFmtId="0" fontId="11" fillId="9" borderId="44" xfId="3" applyFont="1" applyFill="1" applyBorder="1" applyAlignment="1">
      <alignment horizontal="center" vertical="center" wrapText="1"/>
    </xf>
    <xf numFmtId="0" fontId="11" fillId="9" borderId="45" xfId="3" applyFont="1" applyFill="1" applyBorder="1" applyAlignment="1">
      <alignment horizontal="center" vertical="center" wrapText="1"/>
    </xf>
    <xf numFmtId="166" fontId="3" fillId="18" borderId="4" xfId="1" applyNumberFormat="1" applyFont="1" applyFill="1" applyBorder="1" applyAlignment="1" applyProtection="1">
      <alignment horizontal="left" vertical="center" wrapText="1"/>
      <protection locked="0"/>
    </xf>
    <xf numFmtId="0" fontId="3" fillId="18" borderId="4" xfId="0" applyFont="1" applyFill="1" applyBorder="1" applyAlignment="1" applyProtection="1">
      <alignment horizontal="center" vertical="center" wrapText="1"/>
      <protection locked="0"/>
    </xf>
    <xf numFmtId="49" fontId="3" fillId="18" borderId="4" xfId="0" applyNumberFormat="1" applyFont="1" applyFill="1" applyBorder="1" applyAlignment="1" applyProtection="1">
      <alignment horizontal="center" vertical="center" wrapText="1"/>
      <protection locked="0"/>
    </xf>
    <xf numFmtId="0" fontId="3" fillId="18" borderId="4" xfId="0" applyFont="1" applyFill="1" applyBorder="1" applyAlignment="1" applyProtection="1">
      <alignment horizontal="left" vertical="top" wrapText="1"/>
      <protection locked="0"/>
    </xf>
    <xf numFmtId="165" fontId="3" fillId="18" borderId="4" xfId="0" applyNumberFormat="1" applyFont="1" applyFill="1" applyBorder="1" applyAlignment="1" applyProtection="1">
      <alignment horizontal="center" vertical="center" wrapText="1"/>
      <protection locked="0"/>
    </xf>
    <xf numFmtId="165" fontId="3" fillId="17" borderId="4" xfId="1" applyNumberFormat="1" applyFont="1" applyFill="1" applyBorder="1" applyAlignment="1" applyProtection="1">
      <alignment horizontal="left" vertical="center" wrapText="1"/>
    </xf>
    <xf numFmtId="0" fontId="7" fillId="4" borderId="4" xfId="0" applyFont="1" applyFill="1" applyBorder="1" applyAlignment="1" applyProtection="1">
      <alignment vertical="center" wrapText="1"/>
    </xf>
    <xf numFmtId="0" fontId="21" fillId="0" borderId="0" xfId="0" applyFont="1" applyAlignment="1" applyProtection="1">
      <alignment horizontal="center" vertical="center" wrapText="1"/>
    </xf>
    <xf numFmtId="0" fontId="3" fillId="0" borderId="0" xfId="0" applyFont="1" applyAlignment="1" applyProtection="1">
      <alignment horizontal="left" vertical="center" wrapText="1"/>
    </xf>
    <xf numFmtId="0" fontId="4" fillId="0" borderId="0" xfId="0" applyFont="1" applyAlignment="1" applyProtection="1">
      <alignment horizontal="center" vertical="center" wrapText="1"/>
    </xf>
    <xf numFmtId="0" fontId="39" fillId="0" borderId="0" xfId="0" applyFont="1" applyAlignment="1" applyProtection="1">
      <alignment horizontal="left" vertical="center" wrapText="1"/>
    </xf>
    <xf numFmtId="0" fontId="32" fillId="0" borderId="0" xfId="0" applyFont="1" applyAlignment="1" applyProtection="1">
      <alignment horizontal="left" vertical="center" wrapText="1"/>
    </xf>
    <xf numFmtId="0" fontId="30" fillId="0" borderId="0" xfId="0" applyFont="1" applyAlignment="1" applyProtection="1">
      <alignment horizontal="left" vertical="center" wrapText="1"/>
    </xf>
    <xf numFmtId="0" fontId="4" fillId="3" borderId="4" xfId="0" applyFont="1" applyFill="1" applyBorder="1" applyAlignment="1" applyProtection="1">
      <alignment horizontal="left" vertical="center" wrapText="1"/>
    </xf>
    <xf numFmtId="0" fontId="7" fillId="4" borderId="4" xfId="0" applyFont="1" applyFill="1" applyBorder="1" applyAlignment="1" applyProtection="1">
      <alignment horizontal="center" vertical="center" wrapText="1"/>
    </xf>
    <xf numFmtId="0" fontId="7" fillId="4" borderId="4" xfId="0" applyFont="1" applyFill="1" applyBorder="1" applyAlignment="1" applyProtection="1">
      <alignment horizontal="left" vertical="center" wrapText="1"/>
    </xf>
    <xf numFmtId="0" fontId="7" fillId="4" borderId="4" xfId="0" applyFont="1" applyFill="1" applyBorder="1" applyAlignment="1" applyProtection="1">
      <alignment vertical="center"/>
    </xf>
    <xf numFmtId="0" fontId="3" fillId="0" borderId="0" xfId="0" applyFont="1" applyAlignment="1" applyProtection="1">
      <alignment horizontal="center" vertical="center" wrapText="1"/>
    </xf>
    <xf numFmtId="0" fontId="7" fillId="19" borderId="4" xfId="0" applyFont="1" applyFill="1" applyBorder="1" applyAlignment="1" applyProtection="1">
      <alignment horizontal="center" vertical="center" wrapText="1"/>
    </xf>
    <xf numFmtId="0" fontId="7" fillId="19" borderId="4" xfId="0" applyFont="1" applyFill="1" applyBorder="1" applyAlignment="1" applyProtection="1">
      <alignment horizontal="left" vertical="center" wrapText="1"/>
    </xf>
    <xf numFmtId="0" fontId="3" fillId="4" borderId="4" xfId="0" applyFont="1" applyFill="1" applyBorder="1" applyAlignment="1" applyProtection="1">
      <alignment horizontal="center" vertical="center" wrapText="1"/>
    </xf>
    <xf numFmtId="0" fontId="3" fillId="4" borderId="4" xfId="0" applyFont="1" applyFill="1" applyBorder="1" applyAlignment="1" applyProtection="1">
      <alignment horizontal="center" vertical="center" wrapText="1"/>
    </xf>
    <xf numFmtId="0" fontId="4" fillId="3" borderId="23" xfId="0" applyFont="1" applyFill="1" applyBorder="1" applyAlignment="1" applyProtection="1">
      <alignment horizontal="left" vertical="center" wrapText="1"/>
    </xf>
    <xf numFmtId="0" fontId="4" fillId="3" borderId="28" xfId="0" applyFont="1" applyFill="1" applyBorder="1" applyAlignment="1" applyProtection="1">
      <alignment horizontal="left" vertical="center" wrapText="1"/>
    </xf>
    <xf numFmtId="0" fontId="4" fillId="3" borderId="24" xfId="0" applyFont="1" applyFill="1" applyBorder="1" applyAlignment="1" applyProtection="1">
      <alignment horizontal="left" vertical="center" wrapText="1"/>
    </xf>
    <xf numFmtId="0" fontId="4" fillId="19" borderId="31" xfId="0" applyFont="1" applyFill="1" applyBorder="1" applyAlignment="1" applyProtection="1">
      <alignment horizontal="center" vertical="center" wrapText="1"/>
    </xf>
    <xf numFmtId="0" fontId="4" fillId="19" borderId="23" xfId="0" applyFont="1" applyFill="1" applyBorder="1" applyAlignment="1" applyProtection="1">
      <alignment horizontal="center" vertical="center" wrapText="1"/>
    </xf>
    <xf numFmtId="0" fontId="4" fillId="19" borderId="24" xfId="0" applyFont="1" applyFill="1" applyBorder="1" applyAlignment="1" applyProtection="1">
      <alignment horizontal="center" vertical="center" wrapText="1"/>
    </xf>
    <xf numFmtId="0" fontId="4" fillId="19" borderId="9" xfId="0" applyFont="1" applyFill="1" applyBorder="1" applyAlignment="1" applyProtection="1">
      <alignment horizontal="center" vertical="center" wrapText="1"/>
    </xf>
    <xf numFmtId="0" fontId="4" fillId="19" borderId="4" xfId="0" applyFont="1" applyFill="1" applyBorder="1" applyAlignment="1" applyProtection="1">
      <alignment horizontal="center" vertical="center" wrapText="1"/>
    </xf>
    <xf numFmtId="166" fontId="7" fillId="4" borderId="4" xfId="1" applyNumberFormat="1" applyFont="1" applyFill="1" applyBorder="1" applyAlignment="1" applyProtection="1">
      <alignment horizontal="left" vertical="center" wrapText="1"/>
    </xf>
    <xf numFmtId="165" fontId="7" fillId="4" borderId="4" xfId="1" applyNumberFormat="1" applyFont="1" applyFill="1" applyBorder="1" applyAlignment="1" applyProtection="1">
      <alignment horizontal="left" vertical="center" wrapText="1"/>
    </xf>
    <xf numFmtId="0" fontId="4" fillId="19" borderId="4" xfId="0" applyFont="1" applyFill="1" applyBorder="1" applyAlignment="1" applyProtection="1">
      <alignment horizontal="right" vertical="center" wrapText="1"/>
    </xf>
    <xf numFmtId="166" fontId="4" fillId="19" borderId="4" xfId="1" applyNumberFormat="1" applyFont="1" applyFill="1" applyBorder="1" applyAlignment="1" applyProtection="1">
      <alignment horizontal="left" vertical="center" wrapText="1"/>
    </xf>
    <xf numFmtId="165" fontId="4" fillId="19" borderId="4" xfId="1" applyNumberFormat="1" applyFont="1" applyFill="1" applyBorder="1" applyAlignment="1" applyProtection="1">
      <alignment horizontal="left" vertical="center" wrapText="1"/>
    </xf>
    <xf numFmtId="0" fontId="30" fillId="0" borderId="0" xfId="0" applyFont="1" applyAlignment="1" applyProtection="1">
      <alignment horizontal="left" vertical="center" wrapText="1"/>
    </xf>
    <xf numFmtId="168" fontId="33" fillId="0" borderId="0" xfId="0" applyNumberFormat="1" applyFont="1" applyAlignment="1" applyProtection="1">
      <alignment horizontal="right" vertical="top" wrapText="1"/>
    </xf>
    <xf numFmtId="0" fontId="37" fillId="3" borderId="4" xfId="0" applyFont="1" applyFill="1" applyBorder="1" applyAlignment="1" applyProtection="1">
      <alignment horizontal="left" vertical="center" wrapText="1"/>
    </xf>
    <xf numFmtId="0" fontId="34" fillId="4" borderId="4" xfId="0" applyFont="1" applyFill="1" applyBorder="1" applyAlignment="1" applyProtection="1">
      <alignment horizontal="center" vertical="center" wrapText="1"/>
    </xf>
    <xf numFmtId="0" fontId="34" fillId="4" borderId="4" xfId="0" applyFont="1" applyFill="1" applyBorder="1" applyAlignment="1" applyProtection="1">
      <alignment horizontal="justify" vertical="center" wrapText="1"/>
    </xf>
    <xf numFmtId="0" fontId="22" fillId="0" borderId="4" xfId="0" applyFont="1" applyBorder="1" applyAlignment="1" applyProtection="1">
      <alignment horizontal="justify" vertical="justify" wrapText="1"/>
    </xf>
    <xf numFmtId="0" fontId="22" fillId="0" borderId="0" xfId="0" applyFont="1" applyAlignment="1" applyProtection="1">
      <alignment horizontal="justify" vertical="justify" wrapText="1"/>
    </xf>
    <xf numFmtId="0" fontId="8" fillId="0" borderId="4" xfId="0" applyFont="1" applyBorder="1" applyAlignment="1" applyProtection="1">
      <alignment horizontal="justify" vertical="justify" wrapText="1"/>
    </xf>
    <xf numFmtId="0" fontId="3" fillId="0" borderId="25" xfId="0" applyFont="1" applyBorder="1" applyAlignment="1" applyProtection="1">
      <alignment horizontal="left" vertical="center" wrapText="1"/>
    </xf>
    <xf numFmtId="0" fontId="5" fillId="0" borderId="34" xfId="0" applyFont="1" applyBorder="1" applyAlignment="1" applyProtection="1">
      <alignment horizontal="center" vertical="center" wrapText="1"/>
    </xf>
    <xf numFmtId="0" fontId="3" fillId="18" borderId="4" xfId="0" applyFont="1" applyFill="1" applyBorder="1" applyAlignment="1" applyProtection="1">
      <alignment horizontal="center" vertical="center"/>
      <protection locked="0"/>
    </xf>
    <xf numFmtId="0" fontId="3" fillId="18" borderId="4" xfId="0" applyFont="1" applyFill="1" applyBorder="1" applyAlignment="1" applyProtection="1">
      <alignment vertical="center"/>
      <protection locked="0"/>
    </xf>
    <xf numFmtId="0" fontId="7" fillId="18" borderId="4" xfId="0" applyFont="1" applyFill="1" applyBorder="1" applyAlignment="1" applyProtection="1">
      <alignment horizontal="center" vertical="center" wrapText="1"/>
      <protection locked="0"/>
    </xf>
  </cellXfs>
  <cellStyles count="4">
    <cellStyle name="Normal 2" xfId="3" xr:uid="{00000000-0005-0000-0000-000000000000}"/>
    <cellStyle name="Normalno" xfId="0" builtinId="0"/>
    <cellStyle name="Postotak" xfId="2" builtinId="5"/>
    <cellStyle name="Valuta" xfId="1" builtinId="4"/>
  </cellStyles>
  <dxfs count="0"/>
  <tableStyles count="0" defaultTableStyle="TableStyleMedium2" defaultPivotStyle="PivotStyleMedium9"/>
  <colors>
    <mruColors>
      <color rgb="FFFAFBDD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323850</xdr:colOff>
      <xdr:row>0</xdr:row>
      <xdr:rowOff>38101</xdr:rowOff>
    </xdr:from>
    <xdr:to>
      <xdr:col>1</xdr:col>
      <xdr:colOff>1679575</xdr:colOff>
      <xdr:row>6</xdr:row>
      <xdr:rowOff>153571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E775BA6E-C6DE-40C1-A012-67378A765D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575" y="38101"/>
          <a:ext cx="1355725" cy="1315620"/>
        </a:xfrm>
        <a:prstGeom prst="rect">
          <a:avLst/>
        </a:prstGeom>
      </xdr:spPr>
    </xdr:pic>
    <xdr:clientData/>
  </xdr:twoCellAnchor>
  <xdr:twoCellAnchor editAs="oneCell">
    <xdr:from>
      <xdr:col>6</xdr:col>
      <xdr:colOff>129116</xdr:colOff>
      <xdr:row>0</xdr:row>
      <xdr:rowOff>65615</xdr:rowOff>
    </xdr:from>
    <xdr:to>
      <xdr:col>6</xdr:col>
      <xdr:colOff>1181099</xdr:colOff>
      <xdr:row>6</xdr:row>
      <xdr:rowOff>131398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AB985F32-766D-41A0-BA5A-D74C4D37FA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11291" y="65615"/>
          <a:ext cx="1051983" cy="126593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845343</xdr:colOff>
      <xdr:row>5</xdr:row>
      <xdr:rowOff>142048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D3081864-9958-414E-BC7E-1B9B7EED7D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54906" cy="1154079"/>
        </a:xfrm>
        <a:prstGeom prst="rect">
          <a:avLst/>
        </a:prstGeom>
      </xdr:spPr>
    </xdr:pic>
    <xdr:clientData/>
  </xdr:twoCellAnchor>
  <xdr:twoCellAnchor editAs="oneCell">
    <xdr:from>
      <xdr:col>3</xdr:col>
      <xdr:colOff>607218</xdr:colOff>
      <xdr:row>0</xdr:row>
      <xdr:rowOff>0</xdr:rowOff>
    </xdr:from>
    <xdr:to>
      <xdr:col>3</xdr:col>
      <xdr:colOff>1381125</xdr:colOff>
      <xdr:row>4</xdr:row>
      <xdr:rowOff>126739</xdr:rowOff>
    </xdr:to>
    <xdr:pic>
      <xdr:nvPicPr>
        <xdr:cNvPr id="4" name="Slika 3">
          <a:extLst>
            <a:ext uri="{FF2B5EF4-FFF2-40B4-BE49-F238E27FC236}">
              <a16:creationId xmlns:a16="http://schemas.microsoft.com/office/drawing/2014/main" id="{7ADFCA63-99ED-4E1A-B707-368E3C0783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24374" y="0"/>
          <a:ext cx="773907" cy="93636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571499</xdr:colOff>
      <xdr:row>4</xdr:row>
      <xdr:rowOff>138872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E08509B1-F9AD-4C24-B822-0E802C3E78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881062" cy="948496"/>
        </a:xfrm>
        <a:prstGeom prst="rect">
          <a:avLst/>
        </a:prstGeom>
      </xdr:spPr>
    </xdr:pic>
    <xdr:clientData/>
  </xdr:twoCellAnchor>
  <xdr:twoCellAnchor editAs="oneCell">
    <xdr:from>
      <xdr:col>1</xdr:col>
      <xdr:colOff>869156</xdr:colOff>
      <xdr:row>0</xdr:row>
      <xdr:rowOff>83344</xdr:rowOff>
    </xdr:from>
    <xdr:to>
      <xdr:col>1</xdr:col>
      <xdr:colOff>1516326</xdr:colOff>
      <xdr:row>4</xdr:row>
      <xdr:rowOff>87698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220BC5AD-A9EB-4ED1-831F-7E7875EAE6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8719" y="83344"/>
          <a:ext cx="647170" cy="81397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889000</xdr:colOff>
      <xdr:row>6</xdr:row>
      <xdr:rowOff>115471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80885CD7-5E1E-4217-9840-47E6090D83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1327150" cy="1315620"/>
        </a:xfrm>
        <a:prstGeom prst="rect">
          <a:avLst/>
        </a:prstGeom>
      </xdr:spPr>
    </xdr:pic>
    <xdr:clientData/>
  </xdr:twoCellAnchor>
  <xdr:twoCellAnchor editAs="oneCell">
    <xdr:from>
      <xdr:col>4</xdr:col>
      <xdr:colOff>338667</xdr:colOff>
      <xdr:row>0</xdr:row>
      <xdr:rowOff>84666</xdr:rowOff>
    </xdr:from>
    <xdr:to>
      <xdr:col>4</xdr:col>
      <xdr:colOff>985837</xdr:colOff>
      <xdr:row>4</xdr:row>
      <xdr:rowOff>63356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195EE207-7701-4EE1-828B-7E5D91AF66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25142" y="84666"/>
          <a:ext cx="647170" cy="77879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663348</xdr:colOff>
      <xdr:row>0</xdr:row>
      <xdr:rowOff>23811</xdr:rowOff>
    </xdr:from>
    <xdr:to>
      <xdr:col>6</xdr:col>
      <xdr:colOff>426924</xdr:colOff>
      <xdr:row>4</xdr:row>
      <xdr:rowOff>150363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6192" y="23811"/>
          <a:ext cx="775607" cy="924271"/>
        </a:xfrm>
        <a:prstGeom prst="rect">
          <a:avLst/>
        </a:prstGeom>
      </xdr:spPr>
    </xdr:pic>
    <xdr:clientData/>
  </xdr:twoCellAnchor>
  <xdr:twoCellAnchor editAs="oneCell">
    <xdr:from>
      <xdr:col>0</xdr:col>
      <xdr:colOff>297656</xdr:colOff>
      <xdr:row>0</xdr:row>
      <xdr:rowOff>0</xdr:rowOff>
    </xdr:from>
    <xdr:to>
      <xdr:col>1</xdr:col>
      <xdr:colOff>1285873</xdr:colOff>
      <xdr:row>6</xdr:row>
      <xdr:rowOff>129096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9A994D57-6744-4B25-86BC-66D4913A4B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7656" y="0"/>
          <a:ext cx="1393030" cy="147450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897164</xdr:colOff>
      <xdr:row>7</xdr:row>
      <xdr:rowOff>20221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C320D927-0B27-4334-9925-A53B9B73AA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1327150" cy="1315620"/>
        </a:xfrm>
        <a:prstGeom prst="rect">
          <a:avLst/>
        </a:prstGeom>
      </xdr:spPr>
    </xdr:pic>
    <xdr:clientData/>
  </xdr:twoCellAnchor>
  <xdr:twoCellAnchor editAs="oneCell">
    <xdr:from>
      <xdr:col>4</xdr:col>
      <xdr:colOff>338667</xdr:colOff>
      <xdr:row>0</xdr:row>
      <xdr:rowOff>84666</xdr:rowOff>
    </xdr:from>
    <xdr:to>
      <xdr:col>5</xdr:col>
      <xdr:colOff>403451</xdr:colOff>
      <xdr:row>4</xdr:row>
      <xdr:rowOff>63356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C144D7E9-BEA6-4826-A295-39AD237564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25142" y="84666"/>
          <a:ext cx="647170" cy="77879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889000</xdr:colOff>
      <xdr:row>6</xdr:row>
      <xdr:rowOff>115471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939AE8D4-53FC-4383-B9A3-8C07258E89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1327150" cy="1315620"/>
        </a:xfrm>
        <a:prstGeom prst="rect">
          <a:avLst/>
        </a:prstGeom>
      </xdr:spPr>
    </xdr:pic>
    <xdr:clientData/>
  </xdr:twoCellAnchor>
  <xdr:twoCellAnchor editAs="oneCell">
    <xdr:from>
      <xdr:col>4</xdr:col>
      <xdr:colOff>338667</xdr:colOff>
      <xdr:row>0</xdr:row>
      <xdr:rowOff>84666</xdr:rowOff>
    </xdr:from>
    <xdr:to>
      <xdr:col>4</xdr:col>
      <xdr:colOff>985837</xdr:colOff>
      <xdr:row>4</xdr:row>
      <xdr:rowOff>63356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47BC7E80-9417-42A7-BFA2-49C3F8EBB9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25142" y="84666"/>
          <a:ext cx="647170" cy="7787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2CAF6D-1AE5-4059-9440-29550F65B1FE}">
  <dimension ref="A8:H72"/>
  <sheetViews>
    <sheetView tabSelected="1" topLeftCell="A52" zoomScale="90" zoomScaleNormal="90" workbookViewId="0">
      <selection activeCell="D48" sqref="D48"/>
    </sheetView>
  </sheetViews>
  <sheetFormatPr defaultRowHeight="15.75" x14ac:dyDescent="0.25"/>
  <cols>
    <col min="1" max="1" width="6.5703125" style="471" customWidth="1"/>
    <col min="2" max="2" width="54.5703125" style="471" customWidth="1"/>
    <col min="3" max="3" width="19" style="471" customWidth="1"/>
    <col min="4" max="4" width="19.28515625" style="471" customWidth="1"/>
    <col min="5" max="5" width="18.85546875" style="471" customWidth="1"/>
    <col min="6" max="6" width="19.42578125" style="471" customWidth="1"/>
    <col min="7" max="7" width="18.28515625" style="471" customWidth="1"/>
    <col min="8" max="16384" width="9.140625" style="471"/>
  </cols>
  <sheetData>
    <row r="8" spans="1:8" ht="24" customHeight="1" x14ac:dyDescent="0.25">
      <c r="A8" s="470" t="s">
        <v>1305</v>
      </c>
      <c r="B8" s="470"/>
      <c r="C8" s="470"/>
      <c r="D8" s="470"/>
      <c r="E8" s="470"/>
      <c r="F8" s="470"/>
      <c r="G8" s="470"/>
      <c r="H8" s="470"/>
    </row>
    <row r="9" spans="1:8" ht="26.25" customHeight="1" x14ac:dyDescent="0.25">
      <c r="A9" s="472" t="s">
        <v>1309</v>
      </c>
      <c r="B9" s="472"/>
      <c r="C9" s="472"/>
      <c r="D9" s="472"/>
      <c r="E9" s="472"/>
      <c r="F9" s="472"/>
      <c r="G9" s="472"/>
      <c r="H9" s="472"/>
    </row>
    <row r="10" spans="1:8" ht="10.5" customHeight="1" x14ac:dyDescent="0.25"/>
    <row r="11" spans="1:8" x14ac:dyDescent="0.25">
      <c r="A11" s="473" t="s">
        <v>1306</v>
      </c>
      <c r="B11" s="473"/>
      <c r="C11" s="473"/>
      <c r="D11" s="474"/>
      <c r="E11" s="474"/>
      <c r="F11" s="475"/>
    </row>
    <row r="12" spans="1:8" x14ac:dyDescent="0.25">
      <c r="A12" s="473" t="s">
        <v>1307</v>
      </c>
      <c r="B12" s="473"/>
      <c r="C12" s="473"/>
      <c r="D12" s="474"/>
      <c r="E12" s="474"/>
      <c r="F12" s="475"/>
    </row>
    <row r="13" spans="1:8" x14ac:dyDescent="0.25">
      <c r="A13" s="473" t="s">
        <v>1308</v>
      </c>
      <c r="B13" s="473"/>
      <c r="C13" s="473"/>
      <c r="D13" s="474"/>
      <c r="E13" s="474"/>
      <c r="F13" s="475"/>
    </row>
    <row r="14" spans="1:8" ht="12.75" customHeight="1" x14ac:dyDescent="0.25"/>
    <row r="15" spans="1:8" ht="28.5" customHeight="1" x14ac:dyDescent="0.25">
      <c r="A15" s="476" t="s">
        <v>1313</v>
      </c>
      <c r="B15" s="476"/>
      <c r="C15" s="476"/>
      <c r="D15" s="476"/>
      <c r="E15" s="476"/>
      <c r="F15" s="476"/>
      <c r="G15" s="476"/>
    </row>
    <row r="16" spans="1:8" ht="26.25" customHeight="1" x14ac:dyDescent="0.25">
      <c r="A16" s="477">
        <v>1</v>
      </c>
      <c r="B16" s="478" t="s">
        <v>1320</v>
      </c>
      <c r="C16" s="464"/>
      <c r="D16" s="464"/>
      <c r="E16" s="464"/>
      <c r="F16" s="464"/>
      <c r="G16" s="464"/>
    </row>
    <row r="17" spans="1:7" ht="35.25" customHeight="1" x14ac:dyDescent="0.25">
      <c r="A17" s="477">
        <v>2</v>
      </c>
      <c r="B17" s="478" t="s">
        <v>1335</v>
      </c>
      <c r="C17" s="464"/>
      <c r="D17" s="464"/>
      <c r="E17" s="464"/>
      <c r="F17" s="464"/>
      <c r="G17" s="464"/>
    </row>
    <row r="18" spans="1:7" ht="16.5" customHeight="1" x14ac:dyDescent="0.25">
      <c r="A18" s="477">
        <v>3</v>
      </c>
      <c r="B18" s="478" t="s">
        <v>1316</v>
      </c>
      <c r="C18" s="465"/>
      <c r="D18" s="465"/>
      <c r="E18" s="465"/>
      <c r="F18" s="465"/>
      <c r="G18" s="465"/>
    </row>
    <row r="19" spans="1:7" ht="20.25" customHeight="1" x14ac:dyDescent="0.25">
      <c r="A19" s="477">
        <v>4</v>
      </c>
      <c r="B19" s="478" t="s">
        <v>1321</v>
      </c>
      <c r="C19" s="284"/>
      <c r="D19" s="285"/>
      <c r="E19" s="469" t="s">
        <v>1434</v>
      </c>
      <c r="F19" s="284"/>
      <c r="G19" s="285"/>
    </row>
    <row r="20" spans="1:7" ht="21.75" customHeight="1" x14ac:dyDescent="0.25">
      <c r="A20" s="477">
        <v>5</v>
      </c>
      <c r="B20" s="478" t="s">
        <v>1319</v>
      </c>
      <c r="C20" s="464"/>
      <c r="D20" s="464"/>
      <c r="E20" s="464"/>
      <c r="F20" s="464"/>
      <c r="G20" s="464"/>
    </row>
    <row r="21" spans="1:7" ht="21.75" customHeight="1" x14ac:dyDescent="0.25">
      <c r="A21" s="477">
        <v>6</v>
      </c>
      <c r="B21" s="478" t="s">
        <v>1318</v>
      </c>
      <c r="C21" s="508"/>
      <c r="D21" s="508"/>
      <c r="E21" s="508"/>
      <c r="F21" s="479" t="s">
        <v>1317</v>
      </c>
      <c r="G21" s="509"/>
    </row>
    <row r="22" spans="1:7" ht="42.75" customHeight="1" x14ac:dyDescent="0.25">
      <c r="A22" s="477">
        <v>8</v>
      </c>
      <c r="B22" s="478" t="s">
        <v>1364</v>
      </c>
      <c r="C22" s="464"/>
      <c r="D22" s="464"/>
      <c r="E22" s="464"/>
      <c r="F22" s="464"/>
      <c r="G22" s="464"/>
    </row>
    <row r="23" spans="1:7" ht="10.5" customHeight="1" x14ac:dyDescent="0.25">
      <c r="A23" s="480"/>
    </row>
    <row r="24" spans="1:7" ht="27.75" customHeight="1" x14ac:dyDescent="0.25">
      <c r="A24" s="476" t="s">
        <v>1315</v>
      </c>
      <c r="B24" s="476"/>
      <c r="C24" s="476"/>
      <c r="D24" s="476"/>
      <c r="E24" s="476"/>
      <c r="F24" s="476"/>
      <c r="G24" s="476"/>
    </row>
    <row r="25" spans="1:7" ht="33" customHeight="1" x14ac:dyDescent="0.25">
      <c r="A25" s="481">
        <v>1</v>
      </c>
      <c r="B25" s="482" t="s">
        <v>1356</v>
      </c>
      <c r="C25" s="482"/>
      <c r="D25" s="482"/>
      <c r="E25" s="482"/>
      <c r="F25" s="482"/>
      <c r="G25" s="482"/>
    </row>
    <row r="26" spans="1:7" ht="32.25" customHeight="1" x14ac:dyDescent="0.25">
      <c r="A26" s="466"/>
      <c r="B26" s="466"/>
      <c r="C26" s="466"/>
      <c r="D26" s="466"/>
      <c r="E26" s="466"/>
      <c r="F26" s="466"/>
      <c r="G26" s="466"/>
    </row>
    <row r="27" spans="1:7" ht="29.25" customHeight="1" x14ac:dyDescent="0.25">
      <c r="A27" s="481">
        <v>2</v>
      </c>
      <c r="B27" s="482" t="s">
        <v>1355</v>
      </c>
      <c r="C27" s="482"/>
      <c r="D27" s="482"/>
      <c r="E27" s="482"/>
      <c r="F27" s="482"/>
      <c r="G27" s="482"/>
    </row>
    <row r="28" spans="1:7" ht="81.75" customHeight="1" x14ac:dyDescent="0.25">
      <c r="A28" s="466"/>
      <c r="B28" s="466"/>
      <c r="C28" s="466"/>
      <c r="D28" s="466"/>
      <c r="E28" s="466"/>
      <c r="F28" s="466"/>
      <c r="G28" s="466"/>
    </row>
    <row r="29" spans="1:7" ht="30.75" customHeight="1" x14ac:dyDescent="0.25">
      <c r="A29" s="481">
        <v>3</v>
      </c>
      <c r="B29" s="482" t="s">
        <v>1354</v>
      </c>
      <c r="C29" s="482"/>
      <c r="D29" s="482"/>
      <c r="E29" s="482"/>
      <c r="F29" s="482"/>
      <c r="G29" s="482"/>
    </row>
    <row r="30" spans="1:7" ht="78" customHeight="1" x14ac:dyDescent="0.25">
      <c r="A30" s="466"/>
      <c r="B30" s="466"/>
      <c r="C30" s="466"/>
      <c r="D30" s="466"/>
      <c r="E30" s="466"/>
      <c r="F30" s="466"/>
      <c r="G30" s="466"/>
    </row>
    <row r="31" spans="1:7" ht="29.25" customHeight="1" x14ac:dyDescent="0.25">
      <c r="A31" s="481">
        <v>4</v>
      </c>
      <c r="B31" s="482" t="s">
        <v>1353</v>
      </c>
      <c r="C31" s="482"/>
      <c r="D31" s="482"/>
      <c r="E31" s="482"/>
      <c r="F31" s="510" t="s">
        <v>1351</v>
      </c>
      <c r="G31" s="510" t="s">
        <v>1352</v>
      </c>
    </row>
    <row r="32" spans="1:7" ht="33" customHeight="1" x14ac:dyDescent="0.25">
      <c r="A32" s="481">
        <v>5</v>
      </c>
      <c r="B32" s="482" t="s">
        <v>1350</v>
      </c>
      <c r="C32" s="482"/>
      <c r="D32" s="482"/>
      <c r="E32" s="482"/>
      <c r="F32" s="482"/>
      <c r="G32" s="482"/>
    </row>
    <row r="33" spans="1:7" x14ac:dyDescent="0.25">
      <c r="A33" s="483"/>
      <c r="B33" s="484" t="s">
        <v>1359</v>
      </c>
      <c r="C33" s="484"/>
      <c r="D33" s="484"/>
      <c r="E33" s="484"/>
      <c r="F33" s="484" t="s">
        <v>1360</v>
      </c>
      <c r="G33" s="484"/>
    </row>
    <row r="34" spans="1:7" ht="24.75" customHeight="1" x14ac:dyDescent="0.25">
      <c r="A34" s="483" t="s">
        <v>1357</v>
      </c>
      <c r="B34" s="383"/>
      <c r="C34" s="383"/>
      <c r="D34" s="383"/>
      <c r="E34" s="383"/>
      <c r="F34" s="467"/>
      <c r="G34" s="467"/>
    </row>
    <row r="35" spans="1:7" ht="21.75" customHeight="1" x14ac:dyDescent="0.25">
      <c r="A35" s="483" t="s">
        <v>1358</v>
      </c>
      <c r="B35" s="272"/>
      <c r="C35" s="369"/>
      <c r="D35" s="369"/>
      <c r="E35" s="273"/>
      <c r="F35" s="270"/>
      <c r="G35" s="271"/>
    </row>
    <row r="37" spans="1:7" ht="28.5" customHeight="1" x14ac:dyDescent="0.25">
      <c r="A37" s="485" t="s">
        <v>1314</v>
      </c>
      <c r="B37" s="486"/>
      <c r="C37" s="486"/>
      <c r="D37" s="486"/>
      <c r="E37" s="486"/>
      <c r="F37" s="486"/>
      <c r="G37" s="487"/>
    </row>
    <row r="38" spans="1:7" ht="25.5" customHeight="1" x14ac:dyDescent="0.25">
      <c r="A38" s="488" t="s">
        <v>12</v>
      </c>
      <c r="B38" s="488" t="s">
        <v>13</v>
      </c>
      <c r="C38" s="489" t="s">
        <v>1436</v>
      </c>
      <c r="D38" s="490"/>
      <c r="E38" s="489" t="s">
        <v>1435</v>
      </c>
      <c r="F38" s="490"/>
      <c r="G38" s="488" t="s">
        <v>5</v>
      </c>
    </row>
    <row r="39" spans="1:7" ht="25.5" customHeight="1" x14ac:dyDescent="0.25">
      <c r="A39" s="491"/>
      <c r="B39" s="491"/>
      <c r="C39" s="492" t="s">
        <v>1299</v>
      </c>
      <c r="D39" s="481" t="s">
        <v>14</v>
      </c>
      <c r="E39" s="492" t="s">
        <v>1299</v>
      </c>
      <c r="F39" s="481" t="s">
        <v>14</v>
      </c>
      <c r="G39" s="491"/>
    </row>
    <row r="40" spans="1:7" ht="19.5" customHeight="1" x14ac:dyDescent="0.25">
      <c r="A40" s="477">
        <v>1</v>
      </c>
      <c r="B40" s="478" t="s">
        <v>1310</v>
      </c>
      <c r="C40" s="463"/>
      <c r="D40" s="463"/>
      <c r="E40" s="468">
        <f>C40/G54</f>
        <v>0</v>
      </c>
      <c r="F40" s="468">
        <f>D40/G54</f>
        <v>0</v>
      </c>
      <c r="G40" s="468">
        <f>E40+F40</f>
        <v>0</v>
      </c>
    </row>
    <row r="41" spans="1:7" ht="18.75" customHeight="1" x14ac:dyDescent="0.25">
      <c r="A41" s="477">
        <v>2</v>
      </c>
      <c r="B41" s="478" t="s">
        <v>1274</v>
      </c>
      <c r="C41" s="463"/>
      <c r="D41" s="463"/>
      <c r="E41" s="468">
        <f>C41/G54</f>
        <v>0</v>
      </c>
      <c r="F41" s="468">
        <f>D41/G54</f>
        <v>0</v>
      </c>
      <c r="G41" s="468">
        <f t="shared" ref="G41:G52" si="0">E41+F41</f>
        <v>0</v>
      </c>
    </row>
    <row r="42" spans="1:7" ht="21" customHeight="1" x14ac:dyDescent="0.25">
      <c r="A42" s="477">
        <v>3</v>
      </c>
      <c r="B42" s="478" t="s">
        <v>1275</v>
      </c>
      <c r="C42" s="463"/>
      <c r="D42" s="463"/>
      <c r="E42" s="468">
        <f>C42/G54</f>
        <v>0</v>
      </c>
      <c r="F42" s="468">
        <f>D42/G54</f>
        <v>0</v>
      </c>
      <c r="G42" s="468">
        <f t="shared" si="0"/>
        <v>0</v>
      </c>
    </row>
    <row r="43" spans="1:7" ht="18" customHeight="1" x14ac:dyDescent="0.25">
      <c r="A43" s="477">
        <v>4</v>
      </c>
      <c r="B43" s="478" t="s">
        <v>1276</v>
      </c>
      <c r="C43" s="463"/>
      <c r="D43" s="463"/>
      <c r="E43" s="468">
        <f>C43/G54</f>
        <v>0</v>
      </c>
      <c r="F43" s="468">
        <f>D43/G54</f>
        <v>0</v>
      </c>
      <c r="G43" s="468">
        <f t="shared" si="0"/>
        <v>0</v>
      </c>
    </row>
    <row r="44" spans="1:7" ht="18.75" customHeight="1" x14ac:dyDescent="0.25">
      <c r="A44" s="477">
        <v>5</v>
      </c>
      <c r="B44" s="478" t="s">
        <v>1277</v>
      </c>
      <c r="C44" s="463"/>
      <c r="D44" s="463"/>
      <c r="E44" s="468">
        <f>C44/G54</f>
        <v>0</v>
      </c>
      <c r="F44" s="468">
        <f>D44/G54</f>
        <v>0</v>
      </c>
      <c r="G44" s="468">
        <f t="shared" si="0"/>
        <v>0</v>
      </c>
    </row>
    <row r="45" spans="1:7" ht="22.5" customHeight="1" x14ac:dyDescent="0.25">
      <c r="A45" s="477">
        <v>6</v>
      </c>
      <c r="B45" s="478" t="s">
        <v>1311</v>
      </c>
      <c r="C45" s="493">
        <f>SUM(C46:C52)</f>
        <v>0</v>
      </c>
      <c r="D45" s="493">
        <f t="shared" ref="D45:G45" si="1">SUM(D46:D52)</f>
        <v>0</v>
      </c>
      <c r="E45" s="494">
        <f t="shared" si="1"/>
        <v>0</v>
      </c>
      <c r="F45" s="494">
        <f t="shared" si="1"/>
        <v>0</v>
      </c>
      <c r="G45" s="494">
        <f t="shared" si="1"/>
        <v>0</v>
      </c>
    </row>
    <row r="46" spans="1:7" ht="18.75" customHeight="1" x14ac:dyDescent="0.25">
      <c r="A46" s="483">
        <v>6.1</v>
      </c>
      <c r="B46" s="185"/>
      <c r="C46" s="463"/>
      <c r="D46" s="463"/>
      <c r="E46" s="468">
        <f>C46/G54</f>
        <v>0</v>
      </c>
      <c r="F46" s="468">
        <f>D46/G54</f>
        <v>0</v>
      </c>
      <c r="G46" s="468">
        <f t="shared" si="0"/>
        <v>0</v>
      </c>
    </row>
    <row r="47" spans="1:7" ht="19.5" customHeight="1" x14ac:dyDescent="0.25">
      <c r="A47" s="483">
        <v>6.2</v>
      </c>
      <c r="B47" s="185"/>
      <c r="C47" s="463"/>
      <c r="D47" s="463"/>
      <c r="E47" s="468">
        <f>C47/G54</f>
        <v>0</v>
      </c>
      <c r="F47" s="468">
        <f>D47/G54</f>
        <v>0</v>
      </c>
      <c r="G47" s="468">
        <f t="shared" si="0"/>
        <v>0</v>
      </c>
    </row>
    <row r="48" spans="1:7" ht="22.5" customHeight="1" x14ac:dyDescent="0.25">
      <c r="A48" s="483">
        <v>6.3</v>
      </c>
      <c r="B48" s="185"/>
      <c r="C48" s="463"/>
      <c r="D48" s="463"/>
      <c r="E48" s="468">
        <f>C48/G54</f>
        <v>0</v>
      </c>
      <c r="F48" s="468">
        <f>D48/G54</f>
        <v>0</v>
      </c>
      <c r="G48" s="468">
        <f t="shared" si="0"/>
        <v>0</v>
      </c>
    </row>
    <row r="49" spans="1:7" ht="20.25" customHeight="1" x14ac:dyDescent="0.25">
      <c r="A49" s="483">
        <v>6.4</v>
      </c>
      <c r="B49" s="185"/>
      <c r="C49" s="463"/>
      <c r="D49" s="463"/>
      <c r="E49" s="468">
        <f>C49/G54</f>
        <v>0</v>
      </c>
      <c r="F49" s="468">
        <f>D49/G54</f>
        <v>0</v>
      </c>
      <c r="G49" s="468">
        <f t="shared" si="0"/>
        <v>0</v>
      </c>
    </row>
    <row r="50" spans="1:7" ht="22.5" customHeight="1" x14ac:dyDescent="0.25">
      <c r="A50" s="483">
        <v>6.5</v>
      </c>
      <c r="B50" s="185"/>
      <c r="C50" s="463"/>
      <c r="D50" s="463"/>
      <c r="E50" s="468">
        <f>C50/G54</f>
        <v>0</v>
      </c>
      <c r="F50" s="468">
        <f>D50/G54</f>
        <v>0</v>
      </c>
      <c r="G50" s="468">
        <f t="shared" si="0"/>
        <v>0</v>
      </c>
    </row>
    <row r="51" spans="1:7" ht="19.5" customHeight="1" x14ac:dyDescent="0.25">
      <c r="A51" s="483">
        <v>6.6</v>
      </c>
      <c r="B51" s="185"/>
      <c r="C51" s="463"/>
      <c r="D51" s="463"/>
      <c r="E51" s="468">
        <f>C51/G54</f>
        <v>0</v>
      </c>
      <c r="F51" s="468">
        <f>D51/G54</f>
        <v>0</v>
      </c>
      <c r="G51" s="468">
        <f t="shared" si="0"/>
        <v>0</v>
      </c>
    </row>
    <row r="52" spans="1:7" ht="18.75" customHeight="1" x14ac:dyDescent="0.25">
      <c r="A52" s="483">
        <v>6.7</v>
      </c>
      <c r="B52" s="185"/>
      <c r="C52" s="463"/>
      <c r="D52" s="463"/>
      <c r="E52" s="468">
        <f>C52/G54</f>
        <v>0</v>
      </c>
      <c r="F52" s="468">
        <f>D52/G54</f>
        <v>0</v>
      </c>
      <c r="G52" s="468">
        <f t="shared" si="0"/>
        <v>0</v>
      </c>
    </row>
    <row r="53" spans="1:7" ht="24" customHeight="1" x14ac:dyDescent="0.25">
      <c r="A53" s="495" t="s">
        <v>1312</v>
      </c>
      <c r="B53" s="495"/>
      <c r="C53" s="496">
        <f>SUM(C40:C45)</f>
        <v>0</v>
      </c>
      <c r="D53" s="496">
        <f t="shared" ref="D53:E53" si="2">SUM(D40:D45)</f>
        <v>0</v>
      </c>
      <c r="E53" s="497">
        <f t="shared" si="2"/>
        <v>0</v>
      </c>
      <c r="F53" s="497">
        <f t="shared" ref="F53:G53" si="3">SUM(F40:F45)</f>
        <v>0</v>
      </c>
      <c r="G53" s="497">
        <f t="shared" si="3"/>
        <v>0</v>
      </c>
    </row>
    <row r="54" spans="1:7" ht="31.5" customHeight="1" x14ac:dyDescent="0.25">
      <c r="A54" s="498" t="s">
        <v>1345</v>
      </c>
      <c r="B54" s="498"/>
      <c r="C54" s="498"/>
      <c r="D54" s="498"/>
      <c r="E54" s="498"/>
      <c r="F54" s="498"/>
      <c r="G54" s="499">
        <v>7.5345000000000004</v>
      </c>
    </row>
    <row r="55" spans="1:7" ht="24.75" customHeight="1" x14ac:dyDescent="0.25">
      <c r="A55" s="500" t="s">
        <v>1433</v>
      </c>
      <c r="B55" s="500"/>
      <c r="C55" s="500"/>
      <c r="D55" s="500"/>
      <c r="E55" s="500"/>
      <c r="F55" s="500"/>
      <c r="G55" s="500"/>
    </row>
    <row r="56" spans="1:7" ht="35.25" customHeight="1" x14ac:dyDescent="0.25">
      <c r="A56" s="501">
        <v>1</v>
      </c>
      <c r="B56" s="502" t="s">
        <v>1426</v>
      </c>
      <c r="C56" s="502"/>
      <c r="D56" s="502"/>
      <c r="E56" s="502"/>
      <c r="F56" s="502"/>
      <c r="G56" s="502"/>
    </row>
    <row r="57" spans="1:7" ht="42.75" customHeight="1" x14ac:dyDescent="0.25">
      <c r="A57" s="501">
        <v>2</v>
      </c>
      <c r="B57" s="502" t="s">
        <v>1365</v>
      </c>
      <c r="C57" s="502"/>
      <c r="D57" s="502"/>
      <c r="E57" s="502"/>
      <c r="F57" s="502"/>
      <c r="G57" s="502"/>
    </row>
    <row r="58" spans="1:7" ht="24.75" customHeight="1" x14ac:dyDescent="0.25">
      <c r="A58" s="501">
        <v>3</v>
      </c>
      <c r="B58" s="502" t="s">
        <v>1366</v>
      </c>
      <c r="C58" s="502"/>
      <c r="D58" s="502"/>
      <c r="E58" s="502"/>
      <c r="F58" s="502"/>
      <c r="G58" s="502"/>
    </row>
    <row r="59" spans="1:7" ht="28.5" customHeight="1" x14ac:dyDescent="0.25">
      <c r="A59" s="501">
        <v>4</v>
      </c>
      <c r="B59" s="502" t="s">
        <v>1430</v>
      </c>
      <c r="C59" s="502"/>
      <c r="D59" s="502"/>
      <c r="E59" s="502"/>
      <c r="F59" s="502"/>
      <c r="G59" s="502"/>
    </row>
    <row r="60" spans="1:7" ht="129" customHeight="1" x14ac:dyDescent="0.25">
      <c r="A60" s="503" t="s">
        <v>1432</v>
      </c>
      <c r="B60" s="503"/>
      <c r="C60" s="503"/>
      <c r="D60" s="503"/>
      <c r="E60" s="503"/>
      <c r="F60" s="503"/>
      <c r="G60" s="503"/>
    </row>
    <row r="61" spans="1:7" ht="11.25" customHeight="1" x14ac:dyDescent="0.25">
      <c r="A61" s="504"/>
      <c r="B61" s="504"/>
      <c r="C61" s="504"/>
      <c r="D61" s="504"/>
      <c r="E61" s="504"/>
    </row>
    <row r="62" spans="1:7" ht="104.25" customHeight="1" x14ac:dyDescent="0.25">
      <c r="A62" s="505" t="s">
        <v>1346</v>
      </c>
      <c r="B62" s="505"/>
      <c r="C62" s="505"/>
      <c r="D62" s="505"/>
      <c r="E62" s="505"/>
      <c r="F62" s="505"/>
      <c r="G62" s="505"/>
    </row>
    <row r="64" spans="1:7" x14ac:dyDescent="0.25">
      <c r="B64" s="471" t="s">
        <v>1347</v>
      </c>
    </row>
    <row r="65" spans="2:6" x14ac:dyDescent="0.25">
      <c r="B65" s="234"/>
    </row>
    <row r="67" spans="2:6" x14ac:dyDescent="0.25">
      <c r="B67" s="471" t="s">
        <v>1348</v>
      </c>
    </row>
    <row r="68" spans="2:6" x14ac:dyDescent="0.25">
      <c r="B68" s="234"/>
    </row>
    <row r="70" spans="2:6" x14ac:dyDescent="0.25">
      <c r="D70" s="480" t="s">
        <v>11</v>
      </c>
    </row>
    <row r="71" spans="2:6" x14ac:dyDescent="0.25">
      <c r="E71" s="506"/>
      <c r="F71" s="506"/>
    </row>
    <row r="72" spans="2:6" x14ac:dyDescent="0.25">
      <c r="E72" s="507" t="s">
        <v>1349</v>
      </c>
      <c r="F72" s="507"/>
    </row>
  </sheetData>
  <sheetProtection algorithmName="SHA-512" hashValue="aPuelNeON57V9ijBK2gUQUYePFvrY1/uOkqr//S1IlKHeFILbj57//qr3DwgejeX13uby6nz9rJafksTCLyxTg==" saltValue="vuI4a9M7lL6auIeSARNnEA==" spinCount="100000" sheet="1" objects="1" scenarios="1"/>
  <mergeCells count="45">
    <mergeCell ref="E72:F72"/>
    <mergeCell ref="B58:G58"/>
    <mergeCell ref="B59:G59"/>
    <mergeCell ref="A62:G62"/>
    <mergeCell ref="A54:F54"/>
    <mergeCell ref="C19:D19"/>
    <mergeCell ref="F19:G19"/>
    <mergeCell ref="C38:D38"/>
    <mergeCell ref="E38:F38"/>
    <mergeCell ref="B32:G32"/>
    <mergeCell ref="B31:E31"/>
    <mergeCell ref="A30:G30"/>
    <mergeCell ref="B29:G29"/>
    <mergeCell ref="A55:G55"/>
    <mergeCell ref="F33:G33"/>
    <mergeCell ref="F34:G34"/>
    <mergeCell ref="F35:G35"/>
    <mergeCell ref="B33:E33"/>
    <mergeCell ref="B34:E34"/>
    <mergeCell ref="B35:E35"/>
    <mergeCell ref="G38:G39"/>
    <mergeCell ref="A38:A39"/>
    <mergeCell ref="B38:B39"/>
    <mergeCell ref="A37:G37"/>
    <mergeCell ref="A8:H8"/>
    <mergeCell ref="A9:H9"/>
    <mergeCell ref="A15:G15"/>
    <mergeCell ref="C16:G16"/>
    <mergeCell ref="C17:G17"/>
    <mergeCell ref="C18:G18"/>
    <mergeCell ref="C20:G20"/>
    <mergeCell ref="C22:G22"/>
    <mergeCell ref="A24:G24"/>
    <mergeCell ref="A11:C11"/>
    <mergeCell ref="A12:C12"/>
    <mergeCell ref="A13:C13"/>
    <mergeCell ref="C21:E21"/>
    <mergeCell ref="A53:B53"/>
    <mergeCell ref="B25:G25"/>
    <mergeCell ref="A26:G26"/>
    <mergeCell ref="B27:G27"/>
    <mergeCell ref="A28:G28"/>
    <mergeCell ref="B56:G56"/>
    <mergeCell ref="B57:G57"/>
    <mergeCell ref="A60:G60"/>
  </mergeCells>
  <pageMargins left="0.7" right="0.7" top="0.5" bottom="0.59166666666666667" header="0.3" footer="0.3"/>
  <pageSetup paperSize="9" scale="80" orientation="landscape" horizontalDpi="0" verticalDpi="0" r:id="rId1"/>
  <headerFooter>
    <oddFooter>&amp;R&amp;P</oddFooter>
  </headerFooter>
  <ignoredErrors>
    <ignoredError sqref="G45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F61FE5-C692-4FD6-9436-27F75E03A2D5}">
  <dimension ref="A1:D36"/>
  <sheetViews>
    <sheetView topLeftCell="A7" zoomScale="80" zoomScaleNormal="80" workbookViewId="0">
      <selection activeCell="D23" sqref="D23"/>
    </sheetView>
  </sheetViews>
  <sheetFormatPr defaultRowHeight="15.75" x14ac:dyDescent="0.25"/>
  <cols>
    <col min="1" max="1" width="4.7109375" style="169" customWidth="1"/>
    <col min="2" max="2" width="25.28515625" style="169" customWidth="1"/>
    <col min="3" max="3" width="36.28515625" style="169" customWidth="1"/>
    <col min="4" max="4" width="29" style="169" customWidth="1"/>
    <col min="5" max="16384" width="9.140625" style="169"/>
  </cols>
  <sheetData>
    <row r="1" spans="1:4" x14ac:dyDescent="0.25">
      <c r="B1" s="170"/>
      <c r="C1" s="170"/>
    </row>
    <row r="2" spans="1:4" x14ac:dyDescent="0.25">
      <c r="B2" s="170"/>
      <c r="C2" s="170"/>
    </row>
    <row r="3" spans="1:4" x14ac:dyDescent="0.25">
      <c r="B3" s="170" t="s">
        <v>1322</v>
      </c>
      <c r="C3" s="170"/>
    </row>
    <row r="6" spans="1:4" x14ac:dyDescent="0.25">
      <c r="D6" s="169" t="s">
        <v>272</v>
      </c>
    </row>
    <row r="8" spans="1:4" ht="20.25" x14ac:dyDescent="0.25">
      <c r="A8" s="290" t="s">
        <v>1325</v>
      </c>
      <c r="B8" s="290"/>
      <c r="C8" s="290"/>
      <c r="D8" s="290"/>
    </row>
    <row r="9" spans="1:4" ht="34.5" customHeight="1" x14ac:dyDescent="0.25">
      <c r="A9" s="291" t="s">
        <v>1323</v>
      </c>
      <c r="B9" s="291"/>
      <c r="C9" s="291"/>
      <c r="D9" s="291"/>
    </row>
    <row r="10" spans="1:4" x14ac:dyDescent="0.25">
      <c r="A10" s="163"/>
      <c r="B10" s="163"/>
      <c r="C10" s="163"/>
      <c r="D10" s="163"/>
    </row>
    <row r="11" spans="1:4" ht="33.75" customHeight="1" x14ac:dyDescent="0.25">
      <c r="A11" s="292" t="s">
        <v>1328</v>
      </c>
      <c r="B11" s="292"/>
      <c r="C11" s="293">
        <f>Prijava!C16</f>
        <v>0</v>
      </c>
      <c r="D11" s="294"/>
    </row>
    <row r="12" spans="1:4" ht="26.25" customHeight="1" x14ac:dyDescent="0.25">
      <c r="A12" s="292" t="s">
        <v>1316</v>
      </c>
      <c r="B12" s="292"/>
      <c r="C12" s="293">
        <f>Prijava!C18</f>
        <v>0</v>
      </c>
      <c r="D12" s="294"/>
    </row>
    <row r="13" spans="1:4" ht="47.25" customHeight="1" x14ac:dyDescent="0.25">
      <c r="A13" s="292" t="s">
        <v>1324</v>
      </c>
      <c r="B13" s="292"/>
      <c r="C13" s="293">
        <f>Prijava!C22</f>
        <v>0</v>
      </c>
      <c r="D13" s="294"/>
    </row>
    <row r="14" spans="1:4" ht="27" customHeight="1" x14ac:dyDescent="0.25">
      <c r="A14" s="292" t="s">
        <v>1329</v>
      </c>
      <c r="B14" s="292"/>
      <c r="C14" s="295"/>
      <c r="D14" s="296"/>
    </row>
    <row r="16" spans="1:4" s="163" customFormat="1" ht="24.75" customHeight="1" x14ac:dyDescent="0.25">
      <c r="A16" s="179" t="s">
        <v>12</v>
      </c>
      <c r="B16" s="286" t="s">
        <v>13</v>
      </c>
      <c r="C16" s="287"/>
      <c r="D16" s="179" t="s">
        <v>1326</v>
      </c>
    </row>
    <row r="17" spans="1:4" x14ac:dyDescent="0.25">
      <c r="A17" s="165">
        <v>1</v>
      </c>
      <c r="B17" s="288" t="s">
        <v>1310</v>
      </c>
      <c r="C17" s="289"/>
      <c r="D17" s="181"/>
    </row>
    <row r="18" spans="1:4" x14ac:dyDescent="0.25">
      <c r="A18" s="165">
        <v>2</v>
      </c>
      <c r="B18" s="288" t="s">
        <v>1274</v>
      </c>
      <c r="C18" s="289"/>
      <c r="D18" s="181"/>
    </row>
    <row r="19" spans="1:4" x14ac:dyDescent="0.25">
      <c r="A19" s="165">
        <v>3</v>
      </c>
      <c r="B19" s="288" t="s">
        <v>1275</v>
      </c>
      <c r="C19" s="289"/>
      <c r="D19" s="181"/>
    </row>
    <row r="20" spans="1:4" x14ac:dyDescent="0.25">
      <c r="A20" s="165">
        <v>4</v>
      </c>
      <c r="B20" s="288" t="s">
        <v>1276</v>
      </c>
      <c r="C20" s="289"/>
      <c r="D20" s="181"/>
    </row>
    <row r="21" spans="1:4" ht="17.25" customHeight="1" x14ac:dyDescent="0.25">
      <c r="A21" s="165">
        <v>5</v>
      </c>
      <c r="B21" s="288" t="s">
        <v>1277</v>
      </c>
      <c r="C21" s="289"/>
      <c r="D21" s="181"/>
    </row>
    <row r="22" spans="1:4" ht="21" customHeight="1" x14ac:dyDescent="0.25">
      <c r="A22" s="165">
        <v>6</v>
      </c>
      <c r="B22" s="288" t="s">
        <v>1311</v>
      </c>
      <c r="C22" s="289"/>
      <c r="D22" s="176">
        <f t="shared" ref="D22" si="0">SUM(D23:D29)</f>
        <v>0</v>
      </c>
    </row>
    <row r="23" spans="1:4" x14ac:dyDescent="0.25">
      <c r="A23" s="180" t="s">
        <v>136</v>
      </c>
      <c r="B23" s="300">
        <f>Prijava!B46</f>
        <v>0</v>
      </c>
      <c r="C23" s="301"/>
      <c r="D23" s="177"/>
    </row>
    <row r="24" spans="1:4" x14ac:dyDescent="0.25">
      <c r="A24" s="180" t="s">
        <v>137</v>
      </c>
      <c r="B24" s="300">
        <f>Prijava!B47</f>
        <v>0</v>
      </c>
      <c r="C24" s="301"/>
      <c r="D24" s="177"/>
    </row>
    <row r="25" spans="1:4" x14ac:dyDescent="0.25">
      <c r="A25" s="180" t="s">
        <v>138</v>
      </c>
      <c r="B25" s="300">
        <f>Prijava!B48</f>
        <v>0</v>
      </c>
      <c r="C25" s="301"/>
      <c r="D25" s="177"/>
    </row>
    <row r="26" spans="1:4" x14ac:dyDescent="0.25">
      <c r="A26" s="180" t="s">
        <v>1279</v>
      </c>
      <c r="B26" s="300">
        <f>Prijava!B49</f>
        <v>0</v>
      </c>
      <c r="C26" s="301"/>
      <c r="D26" s="177"/>
    </row>
    <row r="27" spans="1:4" x14ac:dyDescent="0.25">
      <c r="A27" s="180" t="s">
        <v>1280</v>
      </c>
      <c r="B27" s="300">
        <f>Prijava!B50</f>
        <v>0</v>
      </c>
      <c r="C27" s="301"/>
      <c r="D27" s="177"/>
    </row>
    <row r="28" spans="1:4" x14ac:dyDescent="0.25">
      <c r="A28" s="167" t="s">
        <v>1281</v>
      </c>
      <c r="B28" s="300">
        <f>Prijava!B51</f>
        <v>0</v>
      </c>
      <c r="C28" s="301"/>
      <c r="D28" s="177"/>
    </row>
    <row r="29" spans="1:4" x14ac:dyDescent="0.25">
      <c r="A29" s="167" t="s">
        <v>1282</v>
      </c>
      <c r="B29" s="300">
        <f>Prijava!B52</f>
        <v>0</v>
      </c>
      <c r="C29" s="301"/>
      <c r="D29" s="177"/>
    </row>
    <row r="30" spans="1:4" s="172" customFormat="1" ht="18.75" customHeight="1" x14ac:dyDescent="0.25">
      <c r="A30" s="297" t="s">
        <v>1312</v>
      </c>
      <c r="B30" s="298"/>
      <c r="C30" s="299"/>
      <c r="D30" s="178">
        <f>SUM(D17:D24)</f>
        <v>0</v>
      </c>
    </row>
    <row r="31" spans="1:4" x14ac:dyDescent="0.25">
      <c r="D31" s="173"/>
    </row>
    <row r="32" spans="1:4" x14ac:dyDescent="0.25">
      <c r="D32" s="173"/>
    </row>
    <row r="33" spans="3:4" x14ac:dyDescent="0.25">
      <c r="C33" s="169" t="s">
        <v>11</v>
      </c>
      <c r="D33" s="173"/>
    </row>
    <row r="34" spans="3:4" x14ac:dyDescent="0.25">
      <c r="D34" s="174"/>
    </row>
    <row r="35" spans="3:4" x14ac:dyDescent="0.25">
      <c r="D35" s="175" t="s">
        <v>1231</v>
      </c>
    </row>
    <row r="36" spans="3:4" x14ac:dyDescent="0.25">
      <c r="D36" s="173"/>
    </row>
  </sheetData>
  <mergeCells count="25">
    <mergeCell ref="B20:C20"/>
    <mergeCell ref="A30:C30"/>
    <mergeCell ref="B23:C23"/>
    <mergeCell ref="B24:C24"/>
    <mergeCell ref="B26:C26"/>
    <mergeCell ref="B25:C25"/>
    <mergeCell ref="B27:C27"/>
    <mergeCell ref="B28:C28"/>
    <mergeCell ref="B29:C29"/>
    <mergeCell ref="B21:C21"/>
    <mergeCell ref="B22:C22"/>
    <mergeCell ref="B16:C16"/>
    <mergeCell ref="B17:C17"/>
    <mergeCell ref="B18:C18"/>
    <mergeCell ref="B19:C19"/>
    <mergeCell ref="A8:D8"/>
    <mergeCell ref="A9:D9"/>
    <mergeCell ref="A14:B14"/>
    <mergeCell ref="A11:B11"/>
    <mergeCell ref="A12:B12"/>
    <mergeCell ref="A13:B13"/>
    <mergeCell ref="C11:D11"/>
    <mergeCell ref="C12:D12"/>
    <mergeCell ref="C13:D13"/>
    <mergeCell ref="C14:D14"/>
  </mergeCells>
  <pageMargins left="0.7" right="0.7" top="0.75" bottom="0.75" header="0.3" footer="0.3"/>
  <pageSetup paperSize="9" scale="87" orientation="portrait" horizontalDpi="0" verticalDpi="0" r:id="rId1"/>
  <ignoredErrors>
    <ignoredError sqref="B23" unlocked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471962-DCB9-4ACE-8A04-0EDA735F8BB0}">
  <sheetPr>
    <pageSetUpPr fitToPage="1"/>
  </sheetPr>
  <dimension ref="A1:P30"/>
  <sheetViews>
    <sheetView zoomScale="80" zoomScaleNormal="80" workbookViewId="0">
      <pane xSplit="4" ySplit="13" topLeftCell="G14" activePane="bottomRight" state="frozen"/>
      <selection pane="topRight" activeCell="E1" sqref="E1"/>
      <selection pane="bottomLeft" activeCell="A14" sqref="A14"/>
      <selection pane="bottomRight" activeCell="B34" sqref="B34"/>
    </sheetView>
  </sheetViews>
  <sheetFormatPr defaultRowHeight="15.75" x14ac:dyDescent="0.25"/>
  <cols>
    <col min="1" max="1" width="4.7109375" style="169" customWidth="1"/>
    <col min="2" max="2" width="54.140625" style="169" customWidth="1"/>
    <col min="3" max="16" width="16.7109375" style="169" customWidth="1"/>
    <col min="17" max="16384" width="9.140625" style="169"/>
  </cols>
  <sheetData>
    <row r="1" spans="1:16" x14ac:dyDescent="0.25">
      <c r="B1" s="170"/>
    </row>
    <row r="2" spans="1:16" x14ac:dyDescent="0.25">
      <c r="B2" s="170"/>
    </row>
    <row r="3" spans="1:16" x14ac:dyDescent="0.25">
      <c r="B3" s="170" t="s">
        <v>1322</v>
      </c>
    </row>
    <row r="7" spans="1:16" ht="20.25" customHeight="1" x14ac:dyDescent="0.25">
      <c r="A7" s="290" t="s">
        <v>1327</v>
      </c>
      <c r="B7" s="290"/>
      <c r="C7" s="290"/>
      <c r="D7" s="290"/>
    </row>
    <row r="8" spans="1:16" ht="15.75" customHeight="1" x14ac:dyDescent="0.25">
      <c r="A8" s="291" t="s">
        <v>1323</v>
      </c>
      <c r="B8" s="291"/>
      <c r="C8" s="291"/>
      <c r="D8" s="291"/>
    </row>
    <row r="9" spans="1:16" x14ac:dyDescent="0.25">
      <c r="A9" s="291"/>
      <c r="B9" s="291"/>
      <c r="C9" s="291"/>
      <c r="D9" s="291"/>
    </row>
    <row r="10" spans="1:16" x14ac:dyDescent="0.25">
      <c r="A10" s="303"/>
      <c r="B10" s="303"/>
      <c r="C10" s="303"/>
      <c r="D10" s="171"/>
    </row>
    <row r="11" spans="1:16" x14ac:dyDescent="0.25">
      <c r="A11" s="303"/>
      <c r="B11" s="303"/>
      <c r="C11" s="171"/>
      <c r="D11" s="171"/>
      <c r="E11" s="171"/>
      <c r="F11" s="171"/>
      <c r="G11" s="171"/>
      <c r="H11" s="171"/>
      <c r="I11" s="171"/>
      <c r="J11" s="171"/>
      <c r="K11" s="171"/>
      <c r="L11" s="171"/>
      <c r="M11" s="171"/>
      <c r="N11" s="171"/>
      <c r="O11" s="171"/>
      <c r="P11" s="171"/>
    </row>
    <row r="13" spans="1:16" s="163" customFormat="1" ht="31.5" customHeight="1" x14ac:dyDescent="0.25">
      <c r="A13" s="179" t="s">
        <v>12</v>
      </c>
      <c r="B13" s="188" t="s">
        <v>13</v>
      </c>
      <c r="C13" s="179" t="s">
        <v>1326</v>
      </c>
      <c r="D13" s="179" t="s">
        <v>1334</v>
      </c>
      <c r="E13" s="179" t="s">
        <v>1330</v>
      </c>
      <c r="F13" s="179" t="s">
        <v>1331</v>
      </c>
      <c r="G13" s="179" t="s">
        <v>1332</v>
      </c>
      <c r="H13" s="179" t="s">
        <v>1333</v>
      </c>
      <c r="I13" s="179" t="s">
        <v>1337</v>
      </c>
      <c r="J13" s="179" t="s">
        <v>1338</v>
      </c>
      <c r="K13" s="179" t="s">
        <v>1339</v>
      </c>
      <c r="L13" s="179" t="s">
        <v>1340</v>
      </c>
      <c r="M13" s="179" t="s">
        <v>1341</v>
      </c>
      <c r="N13" s="179" t="s">
        <v>1342</v>
      </c>
      <c r="O13" s="179" t="s">
        <v>1343</v>
      </c>
      <c r="P13" s="179" t="s">
        <v>1344</v>
      </c>
    </row>
    <row r="14" spans="1:16" x14ac:dyDescent="0.25">
      <c r="A14" s="189" t="s">
        <v>1</v>
      </c>
      <c r="B14" s="190" t="s">
        <v>1310</v>
      </c>
      <c r="C14" s="191">
        <f>'Pročišćeni proračun'!D17</f>
        <v>0</v>
      </c>
      <c r="D14" s="192">
        <f>SUM(E14:P14)</f>
        <v>0</v>
      </c>
      <c r="E14" s="187"/>
      <c r="F14" s="187"/>
      <c r="G14" s="187"/>
      <c r="H14" s="187"/>
      <c r="I14" s="187"/>
      <c r="J14" s="187"/>
      <c r="K14" s="187"/>
      <c r="L14" s="187"/>
      <c r="M14" s="187"/>
      <c r="N14" s="187"/>
      <c r="O14" s="187"/>
      <c r="P14" s="187"/>
    </row>
    <row r="15" spans="1:16" x14ac:dyDescent="0.25">
      <c r="A15" s="189" t="s">
        <v>2</v>
      </c>
      <c r="B15" s="190" t="s">
        <v>1274</v>
      </c>
      <c r="C15" s="191">
        <f>'Pročišćeni proračun'!D18</f>
        <v>0</v>
      </c>
      <c r="D15" s="192">
        <f t="shared" ref="D15:D27" si="0">SUM(E15:P15)</f>
        <v>0</v>
      </c>
      <c r="E15" s="187"/>
      <c r="F15" s="187"/>
      <c r="G15" s="187"/>
      <c r="H15" s="187"/>
      <c r="I15" s="187"/>
      <c r="J15" s="187"/>
      <c r="K15" s="187"/>
      <c r="L15" s="187"/>
      <c r="M15" s="187"/>
      <c r="N15" s="187"/>
      <c r="O15" s="187"/>
      <c r="P15" s="187"/>
    </row>
    <row r="16" spans="1:16" x14ac:dyDescent="0.25">
      <c r="A16" s="189" t="s">
        <v>3</v>
      </c>
      <c r="B16" s="190" t="s">
        <v>1275</v>
      </c>
      <c r="C16" s="191">
        <f>'Pročišćeni proračun'!D19</f>
        <v>0</v>
      </c>
      <c r="D16" s="192">
        <f t="shared" si="0"/>
        <v>0</v>
      </c>
      <c r="E16" s="187"/>
      <c r="F16" s="187"/>
      <c r="G16" s="187"/>
      <c r="H16" s="187"/>
      <c r="I16" s="187"/>
      <c r="J16" s="187"/>
      <c r="K16" s="187"/>
      <c r="L16" s="187"/>
      <c r="M16" s="187"/>
      <c r="N16" s="187"/>
      <c r="O16" s="187"/>
      <c r="P16" s="187"/>
    </row>
    <row r="17" spans="1:16" x14ac:dyDescent="0.25">
      <c r="A17" s="189" t="s">
        <v>4</v>
      </c>
      <c r="B17" s="190" t="s">
        <v>1276</v>
      </c>
      <c r="C17" s="191">
        <f>'Pročišćeni proračun'!D20</f>
        <v>0</v>
      </c>
      <c r="D17" s="192">
        <f t="shared" si="0"/>
        <v>0</v>
      </c>
      <c r="E17" s="187"/>
      <c r="F17" s="187"/>
      <c r="G17" s="187"/>
      <c r="H17" s="187"/>
      <c r="I17" s="187"/>
      <c r="J17" s="187"/>
      <c r="K17" s="187"/>
      <c r="L17" s="187"/>
      <c r="M17" s="187"/>
      <c r="N17" s="187"/>
      <c r="O17" s="187"/>
      <c r="P17" s="187"/>
    </row>
    <row r="18" spans="1:16" x14ac:dyDescent="0.25">
      <c r="A18" s="189" t="s">
        <v>6</v>
      </c>
      <c r="B18" s="190" t="s">
        <v>1277</v>
      </c>
      <c r="C18" s="191">
        <f>'Pročišćeni proračun'!D21</f>
        <v>0</v>
      </c>
      <c r="D18" s="192">
        <f t="shared" si="0"/>
        <v>0</v>
      </c>
      <c r="E18" s="187"/>
      <c r="F18" s="187"/>
      <c r="G18" s="187"/>
      <c r="H18" s="187"/>
      <c r="I18" s="187"/>
      <c r="J18" s="187"/>
      <c r="K18" s="187"/>
      <c r="L18" s="187"/>
      <c r="M18" s="187"/>
      <c r="N18" s="187"/>
      <c r="O18" s="187"/>
      <c r="P18" s="187"/>
    </row>
    <row r="19" spans="1:16" x14ac:dyDescent="0.25">
      <c r="A19" s="189" t="s">
        <v>7</v>
      </c>
      <c r="B19" s="190" t="s">
        <v>1311</v>
      </c>
      <c r="C19" s="191">
        <f>'Pročišćeni proračun'!D22</f>
        <v>0</v>
      </c>
      <c r="D19" s="193">
        <f t="shared" ref="D19:H19" si="1">SUM(D20:D26)</f>
        <v>0</v>
      </c>
      <c r="E19" s="191">
        <f t="shared" si="1"/>
        <v>0</v>
      </c>
      <c r="F19" s="191">
        <f t="shared" si="1"/>
        <v>0</v>
      </c>
      <c r="G19" s="191">
        <f t="shared" si="1"/>
        <v>0</v>
      </c>
      <c r="H19" s="191">
        <f t="shared" si="1"/>
        <v>0</v>
      </c>
      <c r="I19" s="191">
        <f t="shared" ref="I19:P19" si="2">SUM(I20:I26)</f>
        <v>0</v>
      </c>
      <c r="J19" s="191">
        <f t="shared" si="2"/>
        <v>0</v>
      </c>
      <c r="K19" s="191">
        <f t="shared" si="2"/>
        <v>0</v>
      </c>
      <c r="L19" s="191">
        <f t="shared" si="2"/>
        <v>0</v>
      </c>
      <c r="M19" s="191">
        <f t="shared" si="2"/>
        <v>0</v>
      </c>
      <c r="N19" s="191">
        <f t="shared" si="2"/>
        <v>0</v>
      </c>
      <c r="O19" s="191">
        <f t="shared" si="2"/>
        <v>0</v>
      </c>
      <c r="P19" s="191">
        <f t="shared" si="2"/>
        <v>0</v>
      </c>
    </row>
    <row r="20" spans="1:16" x14ac:dyDescent="0.25">
      <c r="A20" s="194" t="s">
        <v>136</v>
      </c>
      <c r="B20" s="195">
        <f>Prijava!B46</f>
        <v>0</v>
      </c>
      <c r="C20" s="191">
        <f>'Pročišćeni proračun'!D23</f>
        <v>0</v>
      </c>
      <c r="D20" s="192">
        <f t="shared" si="0"/>
        <v>0</v>
      </c>
      <c r="E20" s="187"/>
      <c r="F20" s="187"/>
      <c r="G20" s="187"/>
      <c r="H20" s="187"/>
      <c r="I20" s="187"/>
      <c r="J20" s="187"/>
      <c r="K20" s="187"/>
      <c r="L20" s="187"/>
      <c r="M20" s="187"/>
      <c r="N20" s="187"/>
      <c r="O20" s="187"/>
      <c r="P20" s="187"/>
    </row>
    <row r="21" spans="1:16" x14ac:dyDescent="0.25">
      <c r="A21" s="194" t="s">
        <v>137</v>
      </c>
      <c r="B21" s="195">
        <f>Prijava!B47</f>
        <v>0</v>
      </c>
      <c r="C21" s="191">
        <f>'Pročišćeni proračun'!D24</f>
        <v>0</v>
      </c>
      <c r="D21" s="192">
        <f t="shared" si="0"/>
        <v>0</v>
      </c>
      <c r="E21" s="187"/>
      <c r="F21" s="187"/>
      <c r="G21" s="187"/>
      <c r="H21" s="187"/>
      <c r="I21" s="187"/>
      <c r="J21" s="187"/>
      <c r="K21" s="187"/>
      <c r="L21" s="187"/>
      <c r="M21" s="187"/>
      <c r="N21" s="187"/>
      <c r="O21" s="187"/>
      <c r="P21" s="187"/>
    </row>
    <row r="22" spans="1:16" x14ac:dyDescent="0.25">
      <c r="A22" s="194" t="s">
        <v>138</v>
      </c>
      <c r="B22" s="195">
        <f>Prijava!B48</f>
        <v>0</v>
      </c>
      <c r="C22" s="191">
        <f>'Pročišćeni proračun'!D25</f>
        <v>0</v>
      </c>
      <c r="D22" s="192">
        <f t="shared" si="0"/>
        <v>0</v>
      </c>
      <c r="E22" s="187"/>
      <c r="F22" s="187"/>
      <c r="G22" s="187"/>
      <c r="H22" s="187"/>
      <c r="I22" s="187"/>
      <c r="J22" s="187"/>
      <c r="K22" s="187"/>
      <c r="L22" s="187"/>
      <c r="M22" s="187"/>
      <c r="N22" s="187"/>
      <c r="O22" s="187"/>
      <c r="P22" s="187"/>
    </row>
    <row r="23" spans="1:16" x14ac:dyDescent="0.25">
      <c r="A23" s="194" t="s">
        <v>1279</v>
      </c>
      <c r="B23" s="195">
        <f>Prijava!B49</f>
        <v>0</v>
      </c>
      <c r="C23" s="191">
        <f>'Pročišćeni proračun'!D26</f>
        <v>0</v>
      </c>
      <c r="D23" s="192">
        <f t="shared" si="0"/>
        <v>0</v>
      </c>
      <c r="E23" s="187"/>
      <c r="F23" s="187"/>
      <c r="G23" s="187"/>
      <c r="H23" s="187"/>
      <c r="I23" s="187"/>
      <c r="J23" s="187"/>
      <c r="K23" s="187"/>
      <c r="L23" s="187"/>
      <c r="M23" s="187"/>
      <c r="N23" s="187"/>
      <c r="O23" s="187"/>
      <c r="P23" s="187"/>
    </row>
    <row r="24" spans="1:16" x14ac:dyDescent="0.25">
      <c r="A24" s="194" t="s">
        <v>1280</v>
      </c>
      <c r="B24" s="195">
        <f>Prijava!B50</f>
        <v>0</v>
      </c>
      <c r="C24" s="191">
        <f>'Pročišćeni proračun'!D27</f>
        <v>0</v>
      </c>
      <c r="D24" s="192">
        <f t="shared" si="0"/>
        <v>0</v>
      </c>
      <c r="E24" s="187"/>
      <c r="F24" s="187"/>
      <c r="G24" s="187"/>
      <c r="H24" s="187"/>
      <c r="I24" s="187"/>
      <c r="J24" s="187"/>
      <c r="K24" s="187"/>
      <c r="L24" s="187"/>
      <c r="M24" s="187"/>
      <c r="N24" s="187"/>
      <c r="O24" s="187"/>
      <c r="P24" s="187"/>
    </row>
    <row r="25" spans="1:16" x14ac:dyDescent="0.25">
      <c r="A25" s="196" t="s">
        <v>1281</v>
      </c>
      <c r="B25" s="195">
        <f>Prijava!B51</f>
        <v>0</v>
      </c>
      <c r="C25" s="191">
        <f>'Pročišćeni proračun'!D28</f>
        <v>0</v>
      </c>
      <c r="D25" s="192">
        <f t="shared" si="0"/>
        <v>0</v>
      </c>
      <c r="E25" s="187"/>
      <c r="F25" s="187"/>
      <c r="G25" s="187"/>
      <c r="H25" s="187"/>
      <c r="I25" s="187"/>
      <c r="J25" s="187"/>
      <c r="K25" s="187"/>
      <c r="L25" s="187"/>
      <c r="M25" s="187"/>
      <c r="N25" s="187"/>
      <c r="O25" s="187"/>
      <c r="P25" s="187"/>
    </row>
    <row r="26" spans="1:16" x14ac:dyDescent="0.25">
      <c r="A26" s="196" t="s">
        <v>1282</v>
      </c>
      <c r="B26" s="195">
        <f>Prijava!B52</f>
        <v>0</v>
      </c>
      <c r="C26" s="191">
        <f>'Pročišćeni proračun'!D29</f>
        <v>0</v>
      </c>
      <c r="D26" s="192">
        <f t="shared" si="0"/>
        <v>0</v>
      </c>
      <c r="E26" s="187"/>
      <c r="F26" s="187"/>
      <c r="G26" s="187"/>
      <c r="H26" s="187"/>
      <c r="I26" s="187"/>
      <c r="J26" s="187"/>
      <c r="K26" s="187"/>
      <c r="L26" s="187"/>
      <c r="M26" s="187"/>
      <c r="N26" s="187"/>
      <c r="O26" s="187"/>
      <c r="P26" s="187"/>
    </row>
    <row r="27" spans="1:16" s="172" customFormat="1" ht="18.75" x14ac:dyDescent="0.25">
      <c r="A27" s="304" t="s">
        <v>1312</v>
      </c>
      <c r="B27" s="304"/>
      <c r="C27" s="197">
        <f t="shared" ref="C27:P27" si="3">SUM(C14:C19)</f>
        <v>0</v>
      </c>
      <c r="D27" s="198">
        <f t="shared" si="0"/>
        <v>0</v>
      </c>
      <c r="E27" s="197">
        <f t="shared" si="3"/>
        <v>0</v>
      </c>
      <c r="F27" s="197">
        <f t="shared" si="3"/>
        <v>0</v>
      </c>
      <c r="G27" s="197">
        <f t="shared" si="3"/>
        <v>0</v>
      </c>
      <c r="H27" s="197">
        <f t="shared" si="3"/>
        <v>0</v>
      </c>
      <c r="I27" s="197">
        <f t="shared" si="3"/>
        <v>0</v>
      </c>
      <c r="J27" s="197">
        <f t="shared" si="3"/>
        <v>0</v>
      </c>
      <c r="K27" s="197">
        <f t="shared" si="3"/>
        <v>0</v>
      </c>
      <c r="L27" s="197">
        <f t="shared" si="3"/>
        <v>0</v>
      </c>
      <c r="M27" s="197">
        <f t="shared" si="3"/>
        <v>0</v>
      </c>
      <c r="N27" s="197">
        <f t="shared" si="3"/>
        <v>0</v>
      </c>
      <c r="O27" s="197">
        <f t="shared" si="3"/>
        <v>0</v>
      </c>
      <c r="P27" s="197">
        <f t="shared" si="3"/>
        <v>0</v>
      </c>
    </row>
    <row r="28" spans="1:16" x14ac:dyDescent="0.25">
      <c r="C28" s="173"/>
      <c r="D28" s="173"/>
      <c r="E28" s="173"/>
      <c r="F28" s="173"/>
      <c r="G28" s="173"/>
      <c r="H28" s="173"/>
      <c r="I28" s="173"/>
      <c r="J28" s="173"/>
      <c r="K28" s="173"/>
      <c r="L28" s="173"/>
      <c r="M28" s="173"/>
      <c r="N28" s="173"/>
      <c r="O28" s="173"/>
      <c r="P28" s="173"/>
    </row>
    <row r="29" spans="1:16" ht="36" customHeight="1" x14ac:dyDescent="0.25">
      <c r="A29" s="302" t="s">
        <v>1336</v>
      </c>
      <c r="B29" s="302"/>
      <c r="C29" s="302"/>
      <c r="D29" s="302"/>
    </row>
    <row r="30" spans="1:16" ht="35.25" customHeight="1" x14ac:dyDescent="0.25">
      <c r="A30" s="302"/>
      <c r="B30" s="302"/>
      <c r="C30" s="302"/>
      <c r="D30" s="302"/>
    </row>
  </sheetData>
  <mergeCells count="6">
    <mergeCell ref="A29:D30"/>
    <mergeCell ref="A10:C10"/>
    <mergeCell ref="A11:B11"/>
    <mergeCell ref="A27:B27"/>
    <mergeCell ref="A7:D7"/>
    <mergeCell ref="A8:D9"/>
  </mergeCells>
  <pageMargins left="0.7" right="0.7" top="0.75" bottom="0.75" header="0.3" footer="0.3"/>
  <pageSetup paperSize="9" scale="44" fitToHeight="0" orientation="landscape" horizontalDpi="0" verticalDpi="0" r:id="rId1"/>
  <ignoredErrors>
    <ignoredError sqref="D14:D17" unlockedFormula="1"/>
    <ignoredError sqref="D19" formula="1"/>
    <ignoredError sqref="D27" formula="1" unlocked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30758-73D3-404A-B2C4-0BD367FCBDB1}">
  <dimension ref="A8:I48"/>
  <sheetViews>
    <sheetView zoomScale="80" zoomScaleNormal="80" workbookViewId="0">
      <selection activeCell="C24" sqref="C24"/>
    </sheetView>
  </sheetViews>
  <sheetFormatPr defaultRowHeight="15.75" x14ac:dyDescent="0.25"/>
  <cols>
    <col min="1" max="1" width="6.5703125" style="168" customWidth="1"/>
    <col min="2" max="2" width="49.140625" style="168" customWidth="1"/>
    <col min="3" max="3" width="17.7109375" style="168" customWidth="1"/>
    <col min="4" max="5" width="17.85546875" style="168" customWidth="1"/>
    <col min="6" max="16384" width="9.140625" style="168"/>
  </cols>
  <sheetData>
    <row r="8" spans="1:9" ht="27.75" customHeight="1" x14ac:dyDescent="0.25">
      <c r="A8" s="281" t="s">
        <v>1367</v>
      </c>
      <c r="B8" s="281"/>
      <c r="C8" s="281"/>
      <c r="D8" s="281"/>
      <c r="E8" s="281"/>
      <c r="F8" s="22"/>
      <c r="G8" s="22"/>
      <c r="H8" s="22"/>
      <c r="I8" s="22"/>
    </row>
    <row r="9" spans="1:9" ht="41.25" customHeight="1" x14ac:dyDescent="0.25">
      <c r="A9" s="282" t="s">
        <v>1309</v>
      </c>
      <c r="B9" s="282"/>
      <c r="C9" s="282"/>
      <c r="D9" s="282"/>
      <c r="E9" s="282"/>
      <c r="F9" s="22"/>
      <c r="G9" s="22"/>
      <c r="H9" s="22"/>
      <c r="I9" s="22"/>
    </row>
    <row r="10" spans="1:9" ht="10.5" customHeight="1" x14ac:dyDescent="0.25"/>
    <row r="11" spans="1:9" x14ac:dyDescent="0.25">
      <c r="A11" s="283" t="s">
        <v>1368</v>
      </c>
      <c r="B11" s="283"/>
      <c r="C11" s="283"/>
      <c r="D11" s="232"/>
      <c r="E11" s="232"/>
      <c r="F11" s="182"/>
    </row>
    <row r="12" spans="1:9" x14ac:dyDescent="0.25">
      <c r="A12" s="283" t="s">
        <v>1307</v>
      </c>
      <c r="B12" s="283"/>
      <c r="C12" s="283"/>
      <c r="D12" s="232"/>
      <c r="E12" s="232"/>
      <c r="F12" s="182"/>
    </row>
    <row r="13" spans="1:9" x14ac:dyDescent="0.25">
      <c r="A13" s="283" t="s">
        <v>1308</v>
      </c>
      <c r="B13" s="283"/>
      <c r="C13" s="283"/>
      <c r="D13" s="232"/>
      <c r="E13" s="232"/>
      <c r="F13" s="182"/>
    </row>
    <row r="14" spans="1:9" ht="12.75" customHeight="1" x14ac:dyDescent="0.25"/>
    <row r="15" spans="1:9" ht="28.5" customHeight="1" x14ac:dyDescent="0.25">
      <c r="A15" s="280" t="s">
        <v>1313</v>
      </c>
      <c r="B15" s="280"/>
      <c r="C15" s="280"/>
      <c r="D15" s="280"/>
      <c r="E15" s="280"/>
    </row>
    <row r="16" spans="1:9" ht="33" customHeight="1" x14ac:dyDescent="0.25">
      <c r="A16" s="165">
        <v>1</v>
      </c>
      <c r="B16" s="162" t="s">
        <v>1320</v>
      </c>
      <c r="C16" s="305">
        <f>Prijava!C16</f>
        <v>0</v>
      </c>
      <c r="D16" s="306"/>
      <c r="E16" s="307"/>
    </row>
    <row r="17" spans="1:5" ht="35.25" customHeight="1" x14ac:dyDescent="0.25">
      <c r="A17" s="165">
        <v>2</v>
      </c>
      <c r="B17" s="162" t="s">
        <v>1335</v>
      </c>
      <c r="C17" s="305">
        <f>Prijava!C17</f>
        <v>0</v>
      </c>
      <c r="D17" s="306"/>
      <c r="E17" s="307"/>
    </row>
    <row r="18" spans="1:5" ht="21.75" customHeight="1" x14ac:dyDescent="0.25">
      <c r="A18" s="165">
        <v>3</v>
      </c>
      <c r="B18" s="162" t="s">
        <v>1316</v>
      </c>
      <c r="C18" s="308">
        <f>Prijava!C18</f>
        <v>0</v>
      </c>
      <c r="D18" s="306"/>
      <c r="E18" s="307"/>
    </row>
    <row r="19" spans="1:5" ht="20.25" customHeight="1" x14ac:dyDescent="0.25">
      <c r="A19" s="165">
        <v>4</v>
      </c>
      <c r="B19" s="162" t="s">
        <v>1321</v>
      </c>
      <c r="C19" s="305">
        <f>Prijava!C19</f>
        <v>0</v>
      </c>
      <c r="D19" s="306"/>
      <c r="E19" s="307"/>
    </row>
    <row r="20" spans="1:5" ht="21.75" customHeight="1" x14ac:dyDescent="0.25">
      <c r="A20" s="165">
        <v>5</v>
      </c>
      <c r="B20" s="162" t="s">
        <v>1319</v>
      </c>
      <c r="C20" s="305">
        <f>Prijava!C20</f>
        <v>0</v>
      </c>
      <c r="D20" s="306"/>
      <c r="E20" s="307"/>
    </row>
    <row r="21" spans="1:5" ht="21.75" customHeight="1" x14ac:dyDescent="0.25">
      <c r="A21" s="165">
        <v>6</v>
      </c>
      <c r="B21" s="162" t="s">
        <v>1318</v>
      </c>
      <c r="C21" s="305">
        <f>Prijava!C21</f>
        <v>0</v>
      </c>
      <c r="D21" s="306"/>
      <c r="E21" s="307"/>
    </row>
    <row r="22" spans="1:5" ht="20.25" customHeight="1" x14ac:dyDescent="0.25">
      <c r="A22" s="165">
        <v>7</v>
      </c>
      <c r="B22" s="162" t="s">
        <v>1317</v>
      </c>
      <c r="C22" s="305">
        <f>Prijava!G21</f>
        <v>0</v>
      </c>
      <c r="D22" s="306"/>
      <c r="E22" s="307"/>
    </row>
    <row r="23" spans="1:5" ht="50.25" customHeight="1" x14ac:dyDescent="0.25">
      <c r="A23" s="165">
        <v>8</v>
      </c>
      <c r="B23" s="162" t="s">
        <v>1364</v>
      </c>
      <c r="C23" s="305">
        <f>Prijava!C22</f>
        <v>0</v>
      </c>
      <c r="D23" s="306"/>
      <c r="E23" s="307"/>
    </row>
    <row r="24" spans="1:5" x14ac:dyDescent="0.25">
      <c r="A24" s="169"/>
    </row>
    <row r="25" spans="1:5" ht="27.75" customHeight="1" x14ac:dyDescent="0.25">
      <c r="A25" s="280" t="s">
        <v>1315</v>
      </c>
      <c r="B25" s="280"/>
      <c r="C25" s="280"/>
      <c r="D25" s="280"/>
      <c r="E25" s="280"/>
    </row>
    <row r="26" spans="1:5" ht="33" customHeight="1" x14ac:dyDescent="0.25">
      <c r="A26" s="186">
        <v>1</v>
      </c>
      <c r="B26" s="274" t="s">
        <v>1369</v>
      </c>
      <c r="C26" s="275"/>
      <c r="D26" s="275"/>
      <c r="E26" s="276"/>
    </row>
    <row r="27" spans="1:5" ht="80.25" customHeight="1" x14ac:dyDescent="0.25">
      <c r="A27" s="277"/>
      <c r="B27" s="278"/>
      <c r="C27" s="278"/>
      <c r="D27" s="278"/>
      <c r="E27" s="279"/>
    </row>
    <row r="28" spans="1:5" ht="29.25" customHeight="1" x14ac:dyDescent="0.25">
      <c r="A28" s="186">
        <v>2</v>
      </c>
      <c r="B28" s="274" t="s">
        <v>1370</v>
      </c>
      <c r="C28" s="275"/>
      <c r="D28" s="275"/>
      <c r="E28" s="276"/>
    </row>
    <row r="29" spans="1:5" ht="100.5" customHeight="1" x14ac:dyDescent="0.25">
      <c r="A29" s="277"/>
      <c r="B29" s="278"/>
      <c r="C29" s="278"/>
      <c r="D29" s="278"/>
      <c r="E29" s="279"/>
    </row>
    <row r="30" spans="1:5" ht="30.75" customHeight="1" x14ac:dyDescent="0.25">
      <c r="A30" s="186">
        <v>3</v>
      </c>
      <c r="B30" s="274" t="s">
        <v>1371</v>
      </c>
      <c r="C30" s="275"/>
      <c r="D30" s="275"/>
      <c r="E30" s="276"/>
    </row>
    <row r="31" spans="1:5" ht="98.25" customHeight="1" x14ac:dyDescent="0.25">
      <c r="A31" s="277"/>
      <c r="B31" s="278"/>
      <c r="C31" s="278"/>
      <c r="D31" s="278"/>
      <c r="E31" s="279"/>
    </row>
    <row r="32" spans="1:5" ht="30.75" customHeight="1" x14ac:dyDescent="0.25">
      <c r="A32" s="186">
        <v>4</v>
      </c>
      <c r="B32" s="274" t="s">
        <v>1372</v>
      </c>
      <c r="C32" s="275"/>
      <c r="D32" s="275"/>
      <c r="E32" s="276"/>
    </row>
    <row r="33" spans="1:5" ht="111.75" customHeight="1" x14ac:dyDescent="0.25">
      <c r="A33" s="277"/>
      <c r="B33" s="278"/>
      <c r="C33" s="278"/>
      <c r="D33" s="278"/>
      <c r="E33" s="279"/>
    </row>
    <row r="34" spans="1:5" ht="30.75" customHeight="1" x14ac:dyDescent="0.25">
      <c r="A34" s="186">
        <v>5</v>
      </c>
      <c r="B34" s="274" t="s">
        <v>1371</v>
      </c>
      <c r="C34" s="275"/>
      <c r="D34" s="275"/>
      <c r="E34" s="276"/>
    </row>
    <row r="35" spans="1:5" ht="173.25" customHeight="1" x14ac:dyDescent="0.25">
      <c r="A35" s="277"/>
      <c r="B35" s="278"/>
      <c r="C35" s="278"/>
      <c r="D35" s="278"/>
      <c r="E35" s="279"/>
    </row>
    <row r="36" spans="1:5" ht="30.75" customHeight="1" x14ac:dyDescent="0.25">
      <c r="A36" s="274" t="s">
        <v>1373</v>
      </c>
      <c r="B36" s="275"/>
      <c r="C36" s="275"/>
      <c r="D36" s="275"/>
      <c r="E36" s="276"/>
    </row>
    <row r="37" spans="1:5" ht="118.5" customHeight="1" x14ac:dyDescent="0.25">
      <c r="A37" s="277"/>
      <c r="B37" s="278"/>
      <c r="C37" s="278"/>
      <c r="D37" s="278"/>
      <c r="E37" s="279"/>
    </row>
    <row r="38" spans="1:5" ht="11.25" customHeight="1" x14ac:dyDescent="0.25">
      <c r="A38" s="233"/>
      <c r="B38" s="233"/>
      <c r="C38" s="233"/>
      <c r="D38" s="233"/>
      <c r="E38" s="233"/>
    </row>
    <row r="40" spans="1:5" x14ac:dyDescent="0.25">
      <c r="B40" s="168" t="s">
        <v>1347</v>
      </c>
    </row>
    <row r="41" spans="1:5" x14ac:dyDescent="0.25">
      <c r="B41" s="234"/>
    </row>
    <row r="43" spans="1:5" x14ac:dyDescent="0.25">
      <c r="B43" s="168" t="s">
        <v>1348</v>
      </c>
    </row>
    <row r="44" spans="1:5" x14ac:dyDescent="0.25">
      <c r="B44" s="234"/>
    </row>
    <row r="46" spans="1:5" x14ac:dyDescent="0.25">
      <c r="C46" s="169" t="s">
        <v>11</v>
      </c>
    </row>
    <row r="47" spans="1:5" x14ac:dyDescent="0.25">
      <c r="D47" s="183"/>
      <c r="E47" s="183"/>
    </row>
    <row r="48" spans="1:5" x14ac:dyDescent="0.25">
      <c r="D48" s="269" t="s">
        <v>1349</v>
      </c>
      <c r="E48" s="269"/>
    </row>
  </sheetData>
  <mergeCells count="28">
    <mergeCell ref="C21:E21"/>
    <mergeCell ref="A8:E8"/>
    <mergeCell ref="A9:E9"/>
    <mergeCell ref="A11:C11"/>
    <mergeCell ref="A12:C12"/>
    <mergeCell ref="A13:C13"/>
    <mergeCell ref="A15:E15"/>
    <mergeCell ref="C16:E16"/>
    <mergeCell ref="C17:E17"/>
    <mergeCell ref="C18:E18"/>
    <mergeCell ref="C19:E19"/>
    <mergeCell ref="C20:E20"/>
    <mergeCell ref="A29:E29"/>
    <mergeCell ref="B30:E30"/>
    <mergeCell ref="A31:E31"/>
    <mergeCell ref="C22:E22"/>
    <mergeCell ref="C23:E23"/>
    <mergeCell ref="A25:E25"/>
    <mergeCell ref="B26:E26"/>
    <mergeCell ref="A27:E27"/>
    <mergeCell ref="B28:E28"/>
    <mergeCell ref="A33:E33"/>
    <mergeCell ref="D48:E48"/>
    <mergeCell ref="B32:E32"/>
    <mergeCell ref="A35:E35"/>
    <mergeCell ref="A36:E36"/>
    <mergeCell ref="B34:E34"/>
    <mergeCell ref="A37:E37"/>
  </mergeCells>
  <pageMargins left="0.7" right="0.7" top="0.75" bottom="0.75" header="0.3" footer="0.3"/>
  <pageSetup paperSize="9" scale="80" fitToHeight="0" orientation="portrait" horizontalDpi="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90"/>
  <sheetViews>
    <sheetView topLeftCell="A169" zoomScale="80" zoomScaleNormal="80" workbookViewId="0">
      <selection activeCell="C15" sqref="C15:G15"/>
    </sheetView>
  </sheetViews>
  <sheetFormatPr defaultRowHeight="15" x14ac:dyDescent="0.25"/>
  <cols>
    <col min="1" max="1" width="6" style="164" customWidth="1"/>
    <col min="2" max="2" width="54" style="135" customWidth="1"/>
    <col min="3" max="3" width="14.7109375" style="135" customWidth="1"/>
    <col min="4" max="4" width="20.140625" style="135" customWidth="1"/>
    <col min="5" max="5" width="16.42578125" style="135" customWidth="1"/>
    <col min="6" max="6" width="15.140625" style="135" customWidth="1"/>
    <col min="7" max="7" width="14.7109375" style="135" customWidth="1"/>
    <col min="8" max="16384" width="9.140625" style="135"/>
  </cols>
  <sheetData>
    <row r="1" spans="1:7" x14ac:dyDescent="0.25">
      <c r="B1" s="361" t="s">
        <v>1363</v>
      </c>
      <c r="C1" s="361"/>
    </row>
    <row r="2" spans="1:7" ht="15.75" x14ac:dyDescent="0.25">
      <c r="B2" s="316"/>
      <c r="C2" s="316"/>
      <c r="D2" s="134"/>
    </row>
    <row r="3" spans="1:7" ht="15.75" x14ac:dyDescent="0.25">
      <c r="B3" s="316" t="s">
        <v>1298</v>
      </c>
      <c r="C3" s="316"/>
      <c r="D3" s="134"/>
    </row>
    <row r="4" spans="1:7" ht="15.75" x14ac:dyDescent="0.25">
      <c r="B4" s="317"/>
      <c r="C4" s="317"/>
      <c r="D4" s="134"/>
    </row>
    <row r="5" spans="1:7" ht="21.75" customHeight="1" x14ac:dyDescent="0.25">
      <c r="B5" s="317"/>
      <c r="C5" s="317"/>
      <c r="D5" s="134"/>
    </row>
    <row r="6" spans="1:7" ht="21.75" customHeight="1" x14ac:dyDescent="0.25">
      <c r="B6" s="13"/>
      <c r="C6" s="13"/>
      <c r="D6" s="134"/>
      <c r="F6" s="318" t="s">
        <v>272</v>
      </c>
      <c r="G6" s="318"/>
    </row>
    <row r="7" spans="1:7" ht="29.25" customHeight="1" x14ac:dyDescent="0.25">
      <c r="A7" s="315" t="s">
        <v>1272</v>
      </c>
      <c r="B7" s="315"/>
      <c r="C7" s="315"/>
      <c r="D7" s="315"/>
      <c r="E7" s="315"/>
      <c r="F7" s="315"/>
      <c r="G7" s="315"/>
    </row>
    <row r="8" spans="1:7" ht="9" customHeight="1" x14ac:dyDescent="0.25"/>
    <row r="9" spans="1:7" ht="23.25" customHeight="1" x14ac:dyDescent="0.25">
      <c r="A9" s="309" t="s">
        <v>1227</v>
      </c>
      <c r="B9" s="309"/>
      <c r="C9" s="309"/>
      <c r="D9" s="309"/>
      <c r="E9" s="309"/>
      <c r="F9" s="309"/>
      <c r="G9" s="309"/>
    </row>
    <row r="10" spans="1:7" ht="9" customHeight="1" x14ac:dyDescent="0.25">
      <c r="A10" s="136"/>
      <c r="B10" s="136"/>
      <c r="C10" s="136"/>
      <c r="D10" s="136"/>
      <c r="E10" s="136"/>
      <c r="F10" s="136"/>
      <c r="G10" s="136"/>
    </row>
    <row r="11" spans="1:7" s="163" customFormat="1" ht="15.75" customHeight="1" x14ac:dyDescent="0.25">
      <c r="A11" s="145" t="s">
        <v>1</v>
      </c>
      <c r="B11" s="310" t="s">
        <v>1232</v>
      </c>
      <c r="C11" s="310"/>
      <c r="D11" s="310"/>
      <c r="E11" s="310"/>
      <c r="F11" s="310"/>
      <c r="G11" s="310"/>
    </row>
    <row r="12" spans="1:7" s="133" customFormat="1" ht="23.25" customHeight="1" x14ac:dyDescent="0.25">
      <c r="A12" s="311" t="s">
        <v>88</v>
      </c>
      <c r="B12" s="312"/>
      <c r="C12" s="313">
        <f>Prijava!C16</f>
        <v>0</v>
      </c>
      <c r="D12" s="313"/>
      <c r="E12" s="313"/>
      <c r="F12" s="313"/>
      <c r="G12" s="314"/>
    </row>
    <row r="13" spans="1:7" s="133" customFormat="1" ht="21.75" customHeight="1" x14ac:dyDescent="0.25">
      <c r="A13" s="311" t="s">
        <v>89</v>
      </c>
      <c r="B13" s="312"/>
      <c r="C13" s="313">
        <f>Prijava!C17</f>
        <v>0</v>
      </c>
      <c r="D13" s="313"/>
      <c r="E13" s="313"/>
      <c r="F13" s="313"/>
      <c r="G13" s="314"/>
    </row>
    <row r="14" spans="1:7" s="133" customFormat="1" ht="15.75" customHeight="1" x14ac:dyDescent="0.25">
      <c r="A14" s="311" t="s">
        <v>90</v>
      </c>
      <c r="B14" s="312"/>
      <c r="C14" s="308">
        <f>Prijava!C18</f>
        <v>0</v>
      </c>
      <c r="D14" s="320"/>
      <c r="E14" s="144" t="s">
        <v>1225</v>
      </c>
      <c r="F14" s="305">
        <f>Prijava!G21</f>
        <v>0</v>
      </c>
      <c r="G14" s="319"/>
    </row>
    <row r="15" spans="1:7" s="133" customFormat="1" ht="21" customHeight="1" thickBot="1" x14ac:dyDescent="0.3">
      <c r="A15" s="321" t="s">
        <v>1226</v>
      </c>
      <c r="B15" s="322"/>
      <c r="C15" s="323">
        <f>Prijava!C19</f>
        <v>0</v>
      </c>
      <c r="D15" s="324"/>
      <c r="E15" s="324"/>
      <c r="F15" s="324"/>
      <c r="G15" s="325"/>
    </row>
    <row r="16" spans="1:7" ht="3.75" customHeight="1" thickBot="1" x14ac:dyDescent="0.3">
      <c r="A16" s="326"/>
      <c r="B16" s="326"/>
      <c r="C16" s="326"/>
      <c r="D16" s="326"/>
      <c r="E16" s="326"/>
      <c r="F16" s="326"/>
      <c r="G16" s="326"/>
    </row>
    <row r="17" spans="1:7" s="163" customFormat="1" ht="15.75" customHeight="1" x14ac:dyDescent="0.25">
      <c r="A17" s="20" t="s">
        <v>2</v>
      </c>
      <c r="B17" s="327" t="s">
        <v>1233</v>
      </c>
      <c r="C17" s="328"/>
      <c r="D17" s="328"/>
      <c r="E17" s="328"/>
      <c r="F17" s="328"/>
      <c r="G17" s="329"/>
    </row>
    <row r="18" spans="1:7" s="133" customFormat="1" ht="21" customHeight="1" x14ac:dyDescent="0.25">
      <c r="A18" s="311" t="s">
        <v>1234</v>
      </c>
      <c r="B18" s="312"/>
      <c r="C18" s="330" t="s">
        <v>1303</v>
      </c>
      <c r="D18" s="330"/>
      <c r="E18" s="330"/>
      <c r="F18" s="330"/>
      <c r="G18" s="331"/>
    </row>
    <row r="19" spans="1:7" s="133" customFormat="1" ht="17.25" customHeight="1" x14ac:dyDescent="0.25">
      <c r="A19" s="311" t="s">
        <v>1295</v>
      </c>
      <c r="B19" s="312"/>
      <c r="C19" s="313" t="s">
        <v>1304</v>
      </c>
      <c r="D19" s="313"/>
      <c r="E19" s="313"/>
      <c r="F19" s="313"/>
      <c r="G19" s="314"/>
    </row>
    <row r="20" spans="1:7" s="133" customFormat="1" ht="15.75" customHeight="1" x14ac:dyDescent="0.25">
      <c r="A20" s="311" t="s">
        <v>90</v>
      </c>
      <c r="B20" s="312"/>
      <c r="C20" s="362">
        <v>30610225045</v>
      </c>
      <c r="D20" s="363"/>
      <c r="E20" s="144" t="s">
        <v>1296</v>
      </c>
      <c r="F20" s="330" t="s">
        <v>1361</v>
      </c>
      <c r="G20" s="331"/>
    </row>
    <row r="21" spans="1:7" ht="3.75" customHeight="1" thickBot="1" x14ac:dyDescent="0.3"/>
    <row r="22" spans="1:7" s="140" customFormat="1" ht="24" customHeight="1" thickBot="1" x14ac:dyDescent="0.3">
      <c r="A22" s="142" t="s">
        <v>3</v>
      </c>
      <c r="B22" s="146" t="s">
        <v>1297</v>
      </c>
      <c r="C22" s="332">
        <f>Prijava!C22</f>
        <v>0</v>
      </c>
      <c r="D22" s="332"/>
      <c r="E22" s="332"/>
      <c r="F22" s="332"/>
      <c r="G22" s="333"/>
    </row>
    <row r="23" spans="1:7" ht="3.75" customHeight="1" thickBot="1" x14ac:dyDescent="0.3">
      <c r="C23" s="157"/>
      <c r="D23" s="157"/>
      <c r="E23" s="157"/>
      <c r="F23" s="157"/>
      <c r="G23" s="157"/>
    </row>
    <row r="24" spans="1:7" s="140" customFormat="1" ht="16.5" thickBot="1" x14ac:dyDescent="0.3">
      <c r="A24" s="142" t="s">
        <v>4</v>
      </c>
      <c r="B24" s="166" t="s">
        <v>1228</v>
      </c>
      <c r="C24" s="152" t="s">
        <v>1261</v>
      </c>
      <c r="D24" s="156" t="s">
        <v>1301</v>
      </c>
      <c r="E24" s="152" t="s">
        <v>1262</v>
      </c>
      <c r="F24" s="336" t="s">
        <v>1302</v>
      </c>
      <c r="G24" s="337"/>
    </row>
    <row r="25" spans="1:7" ht="8.25" customHeight="1" x14ac:dyDescent="0.25"/>
    <row r="26" spans="1:7" ht="27.75" customHeight="1" x14ac:dyDescent="0.25">
      <c r="A26" s="309" t="s">
        <v>1241</v>
      </c>
      <c r="B26" s="309"/>
      <c r="C26" s="309"/>
      <c r="D26" s="309"/>
      <c r="E26" s="309"/>
      <c r="F26" s="309"/>
      <c r="G26" s="309"/>
    </row>
    <row r="27" spans="1:7" ht="6.75" customHeight="1" thickBot="1" x14ac:dyDescent="0.3"/>
    <row r="28" spans="1:7" s="163" customFormat="1" ht="33.75" customHeight="1" x14ac:dyDescent="0.25">
      <c r="A28" s="147" t="s">
        <v>12</v>
      </c>
      <c r="B28" s="148" t="s">
        <v>1243</v>
      </c>
      <c r="C28" s="148" t="s">
        <v>1223</v>
      </c>
      <c r="D28" s="148" t="s">
        <v>13</v>
      </c>
      <c r="E28" s="148" t="s">
        <v>1299</v>
      </c>
      <c r="F28" s="148" t="s">
        <v>14</v>
      </c>
      <c r="G28" s="149" t="s">
        <v>1224</v>
      </c>
    </row>
    <row r="29" spans="1:7" s="137" customFormat="1" ht="18" customHeight="1" x14ac:dyDescent="0.25">
      <c r="A29" s="150">
        <v>1</v>
      </c>
      <c r="B29" s="199"/>
      <c r="C29" s="200"/>
      <c r="D29" s="200"/>
      <c r="E29" s="236"/>
      <c r="F29" s="236"/>
      <c r="G29" s="237">
        <f>E29+F29</f>
        <v>0</v>
      </c>
    </row>
    <row r="30" spans="1:7" s="137" customFormat="1" ht="18" customHeight="1" x14ac:dyDescent="0.25">
      <c r="A30" s="150">
        <v>2</v>
      </c>
      <c r="B30" s="199"/>
      <c r="C30" s="200"/>
      <c r="D30" s="200"/>
      <c r="E30" s="236"/>
      <c r="F30" s="236"/>
      <c r="G30" s="237">
        <f t="shared" ref="G30:G93" si="0">E30+F30</f>
        <v>0</v>
      </c>
    </row>
    <row r="31" spans="1:7" s="137" customFormat="1" ht="18" customHeight="1" x14ac:dyDescent="0.25">
      <c r="A31" s="150">
        <v>3</v>
      </c>
      <c r="B31" s="199"/>
      <c r="C31" s="200"/>
      <c r="D31" s="200"/>
      <c r="E31" s="236"/>
      <c r="F31" s="236"/>
      <c r="G31" s="237">
        <f t="shared" si="0"/>
        <v>0</v>
      </c>
    </row>
    <row r="32" spans="1:7" s="137" customFormat="1" ht="18" customHeight="1" x14ac:dyDescent="0.25">
      <c r="A32" s="150">
        <v>4</v>
      </c>
      <c r="B32" s="199"/>
      <c r="C32" s="200"/>
      <c r="D32" s="200"/>
      <c r="E32" s="236"/>
      <c r="F32" s="236"/>
      <c r="G32" s="237">
        <f t="shared" si="0"/>
        <v>0</v>
      </c>
    </row>
    <row r="33" spans="1:7" s="137" customFormat="1" ht="18" customHeight="1" x14ac:dyDescent="0.25">
      <c r="A33" s="150">
        <v>5</v>
      </c>
      <c r="B33" s="199"/>
      <c r="C33" s="200"/>
      <c r="D33" s="200"/>
      <c r="E33" s="236"/>
      <c r="F33" s="236"/>
      <c r="G33" s="237">
        <f t="shared" si="0"/>
        <v>0</v>
      </c>
    </row>
    <row r="34" spans="1:7" s="137" customFormat="1" ht="18" customHeight="1" x14ac:dyDescent="0.25">
      <c r="A34" s="150">
        <v>6</v>
      </c>
      <c r="B34" s="199"/>
      <c r="C34" s="200"/>
      <c r="D34" s="200"/>
      <c r="E34" s="236"/>
      <c r="F34" s="236"/>
      <c r="G34" s="237">
        <f t="shared" si="0"/>
        <v>0</v>
      </c>
    </row>
    <row r="35" spans="1:7" s="137" customFormat="1" ht="18" customHeight="1" x14ac:dyDescent="0.25">
      <c r="A35" s="150">
        <v>7</v>
      </c>
      <c r="B35" s="199"/>
      <c r="C35" s="200"/>
      <c r="D35" s="200"/>
      <c r="E35" s="236"/>
      <c r="F35" s="236"/>
      <c r="G35" s="237">
        <f t="shared" si="0"/>
        <v>0</v>
      </c>
    </row>
    <row r="36" spans="1:7" s="137" customFormat="1" ht="18" customHeight="1" x14ac:dyDescent="0.25">
      <c r="A36" s="150">
        <v>8</v>
      </c>
      <c r="B36" s="199"/>
      <c r="C36" s="200"/>
      <c r="D36" s="200"/>
      <c r="E36" s="236"/>
      <c r="F36" s="236"/>
      <c r="G36" s="237">
        <f t="shared" si="0"/>
        <v>0</v>
      </c>
    </row>
    <row r="37" spans="1:7" s="137" customFormat="1" ht="18" customHeight="1" x14ac:dyDescent="0.25">
      <c r="A37" s="150">
        <v>9</v>
      </c>
      <c r="B37" s="199"/>
      <c r="C37" s="200"/>
      <c r="D37" s="200"/>
      <c r="E37" s="236"/>
      <c r="F37" s="236"/>
      <c r="G37" s="237">
        <f t="shared" si="0"/>
        <v>0</v>
      </c>
    </row>
    <row r="38" spans="1:7" s="137" customFormat="1" ht="18" customHeight="1" x14ac:dyDescent="0.25">
      <c r="A38" s="150">
        <v>10</v>
      </c>
      <c r="B38" s="199"/>
      <c r="C38" s="200"/>
      <c r="D38" s="200"/>
      <c r="E38" s="236"/>
      <c r="F38" s="236"/>
      <c r="G38" s="237">
        <f t="shared" si="0"/>
        <v>0</v>
      </c>
    </row>
    <row r="39" spans="1:7" s="137" customFormat="1" ht="18" customHeight="1" x14ac:dyDescent="0.25">
      <c r="A39" s="150">
        <v>11</v>
      </c>
      <c r="B39" s="199"/>
      <c r="C39" s="200"/>
      <c r="D39" s="200"/>
      <c r="E39" s="236"/>
      <c r="F39" s="236"/>
      <c r="G39" s="237">
        <f t="shared" si="0"/>
        <v>0</v>
      </c>
    </row>
    <row r="40" spans="1:7" s="137" customFormat="1" ht="18" customHeight="1" x14ac:dyDescent="0.25">
      <c r="A40" s="150">
        <v>12</v>
      </c>
      <c r="B40" s="199"/>
      <c r="C40" s="200"/>
      <c r="D40" s="200"/>
      <c r="E40" s="236"/>
      <c r="F40" s="236"/>
      <c r="G40" s="237">
        <f t="shared" si="0"/>
        <v>0</v>
      </c>
    </row>
    <row r="41" spans="1:7" s="137" customFormat="1" ht="18" customHeight="1" x14ac:dyDescent="0.25">
      <c r="A41" s="150">
        <v>13</v>
      </c>
      <c r="B41" s="199"/>
      <c r="C41" s="200"/>
      <c r="D41" s="200"/>
      <c r="E41" s="236"/>
      <c r="F41" s="236"/>
      <c r="G41" s="237">
        <f t="shared" si="0"/>
        <v>0</v>
      </c>
    </row>
    <row r="42" spans="1:7" s="137" customFormat="1" ht="18" customHeight="1" x14ac:dyDescent="0.25">
      <c r="A42" s="150">
        <v>14</v>
      </c>
      <c r="B42" s="199"/>
      <c r="C42" s="200"/>
      <c r="D42" s="200"/>
      <c r="E42" s="236"/>
      <c r="F42" s="236"/>
      <c r="G42" s="237">
        <f t="shared" si="0"/>
        <v>0</v>
      </c>
    </row>
    <row r="43" spans="1:7" s="137" customFormat="1" ht="18" customHeight="1" x14ac:dyDescent="0.25">
      <c r="A43" s="150">
        <v>15</v>
      </c>
      <c r="B43" s="199"/>
      <c r="C43" s="200"/>
      <c r="D43" s="200"/>
      <c r="E43" s="236"/>
      <c r="F43" s="236"/>
      <c r="G43" s="237">
        <f t="shared" si="0"/>
        <v>0</v>
      </c>
    </row>
    <row r="44" spans="1:7" s="137" customFormat="1" ht="18" customHeight="1" x14ac:dyDescent="0.25">
      <c r="A44" s="150">
        <v>16</v>
      </c>
      <c r="B44" s="199"/>
      <c r="C44" s="200"/>
      <c r="D44" s="200"/>
      <c r="E44" s="236"/>
      <c r="F44" s="236"/>
      <c r="G44" s="237">
        <f t="shared" si="0"/>
        <v>0</v>
      </c>
    </row>
    <row r="45" spans="1:7" s="137" customFormat="1" ht="18" customHeight="1" x14ac:dyDescent="0.25">
      <c r="A45" s="150">
        <v>17</v>
      </c>
      <c r="B45" s="199"/>
      <c r="C45" s="200"/>
      <c r="D45" s="200"/>
      <c r="E45" s="236"/>
      <c r="F45" s="236"/>
      <c r="G45" s="237">
        <f t="shared" si="0"/>
        <v>0</v>
      </c>
    </row>
    <row r="46" spans="1:7" s="137" customFormat="1" ht="18" customHeight="1" x14ac:dyDescent="0.25">
      <c r="A46" s="150">
        <v>18</v>
      </c>
      <c r="B46" s="199"/>
      <c r="C46" s="200"/>
      <c r="D46" s="200"/>
      <c r="E46" s="236"/>
      <c r="F46" s="236"/>
      <c r="G46" s="237">
        <f t="shared" si="0"/>
        <v>0</v>
      </c>
    </row>
    <row r="47" spans="1:7" s="137" customFormat="1" ht="18" customHeight="1" x14ac:dyDescent="0.25">
      <c r="A47" s="150">
        <v>19</v>
      </c>
      <c r="B47" s="199"/>
      <c r="C47" s="200"/>
      <c r="D47" s="200"/>
      <c r="E47" s="236"/>
      <c r="F47" s="236"/>
      <c r="G47" s="237">
        <f t="shared" si="0"/>
        <v>0</v>
      </c>
    </row>
    <row r="48" spans="1:7" s="137" customFormat="1" ht="18" customHeight="1" x14ac:dyDescent="0.25">
      <c r="A48" s="150">
        <v>20</v>
      </c>
      <c r="B48" s="199"/>
      <c r="C48" s="200"/>
      <c r="D48" s="200"/>
      <c r="E48" s="236"/>
      <c r="F48" s="236"/>
      <c r="G48" s="237">
        <f t="shared" si="0"/>
        <v>0</v>
      </c>
    </row>
    <row r="49" spans="1:7" s="137" customFormat="1" ht="18" customHeight="1" x14ac:dyDescent="0.25">
      <c r="A49" s="150">
        <v>21</v>
      </c>
      <c r="B49" s="199"/>
      <c r="C49" s="200"/>
      <c r="D49" s="200"/>
      <c r="E49" s="236"/>
      <c r="F49" s="236"/>
      <c r="G49" s="237">
        <f t="shared" si="0"/>
        <v>0</v>
      </c>
    </row>
    <row r="50" spans="1:7" s="137" customFormat="1" ht="18" customHeight="1" x14ac:dyDescent="0.25">
      <c r="A50" s="150">
        <v>22</v>
      </c>
      <c r="B50" s="199"/>
      <c r="C50" s="200"/>
      <c r="D50" s="200"/>
      <c r="E50" s="236"/>
      <c r="F50" s="236"/>
      <c r="G50" s="237">
        <f t="shared" si="0"/>
        <v>0</v>
      </c>
    </row>
    <row r="51" spans="1:7" s="137" customFormat="1" ht="18" customHeight="1" x14ac:dyDescent="0.25">
      <c r="A51" s="150">
        <v>23</v>
      </c>
      <c r="B51" s="199"/>
      <c r="C51" s="200"/>
      <c r="D51" s="200"/>
      <c r="E51" s="236"/>
      <c r="F51" s="236"/>
      <c r="G51" s="237">
        <f t="shared" si="0"/>
        <v>0</v>
      </c>
    </row>
    <row r="52" spans="1:7" s="137" customFormat="1" ht="18" customHeight="1" x14ac:dyDescent="0.25">
      <c r="A52" s="150">
        <v>24</v>
      </c>
      <c r="B52" s="199"/>
      <c r="C52" s="200"/>
      <c r="D52" s="200"/>
      <c r="E52" s="236"/>
      <c r="F52" s="236"/>
      <c r="G52" s="237">
        <f t="shared" si="0"/>
        <v>0</v>
      </c>
    </row>
    <row r="53" spans="1:7" s="137" customFormat="1" ht="18" customHeight="1" x14ac:dyDescent="0.25">
      <c r="A53" s="150">
        <v>25</v>
      </c>
      <c r="B53" s="199"/>
      <c r="C53" s="200"/>
      <c r="D53" s="200"/>
      <c r="E53" s="236"/>
      <c r="F53" s="236"/>
      <c r="G53" s="237">
        <f t="shared" si="0"/>
        <v>0</v>
      </c>
    </row>
    <row r="54" spans="1:7" s="137" customFormat="1" ht="18" customHeight="1" x14ac:dyDescent="0.25">
      <c r="A54" s="150">
        <v>26</v>
      </c>
      <c r="B54" s="199"/>
      <c r="C54" s="200"/>
      <c r="D54" s="200"/>
      <c r="E54" s="236"/>
      <c r="F54" s="236"/>
      <c r="G54" s="237">
        <f t="shared" si="0"/>
        <v>0</v>
      </c>
    </row>
    <row r="55" spans="1:7" s="137" customFormat="1" ht="18" customHeight="1" x14ac:dyDescent="0.25">
      <c r="A55" s="150">
        <v>27</v>
      </c>
      <c r="B55" s="199"/>
      <c r="C55" s="200"/>
      <c r="D55" s="200"/>
      <c r="E55" s="236"/>
      <c r="F55" s="236"/>
      <c r="G55" s="237">
        <f t="shared" si="0"/>
        <v>0</v>
      </c>
    </row>
    <row r="56" spans="1:7" s="137" customFormat="1" ht="18" customHeight="1" x14ac:dyDescent="0.25">
      <c r="A56" s="150">
        <v>28</v>
      </c>
      <c r="B56" s="199"/>
      <c r="C56" s="200"/>
      <c r="D56" s="200"/>
      <c r="E56" s="236"/>
      <c r="F56" s="236"/>
      <c r="G56" s="237">
        <f t="shared" si="0"/>
        <v>0</v>
      </c>
    </row>
    <row r="57" spans="1:7" s="137" customFormat="1" ht="18" customHeight="1" x14ac:dyDescent="0.25">
      <c r="A57" s="150">
        <v>29</v>
      </c>
      <c r="B57" s="199"/>
      <c r="C57" s="200"/>
      <c r="D57" s="200"/>
      <c r="E57" s="236"/>
      <c r="F57" s="236"/>
      <c r="G57" s="237">
        <f t="shared" si="0"/>
        <v>0</v>
      </c>
    </row>
    <row r="58" spans="1:7" s="137" customFormat="1" ht="18" customHeight="1" x14ac:dyDescent="0.25">
      <c r="A58" s="150">
        <v>30</v>
      </c>
      <c r="B58" s="199"/>
      <c r="C58" s="200"/>
      <c r="D58" s="200"/>
      <c r="E58" s="236"/>
      <c r="F58" s="236"/>
      <c r="G58" s="237">
        <f t="shared" si="0"/>
        <v>0</v>
      </c>
    </row>
    <row r="59" spans="1:7" s="137" customFormat="1" ht="18" customHeight="1" x14ac:dyDescent="0.25">
      <c r="A59" s="150">
        <v>31</v>
      </c>
      <c r="B59" s="199"/>
      <c r="C59" s="200"/>
      <c r="D59" s="200"/>
      <c r="E59" s="236"/>
      <c r="F59" s="236"/>
      <c r="G59" s="237">
        <f t="shared" si="0"/>
        <v>0</v>
      </c>
    </row>
    <row r="60" spans="1:7" s="137" customFormat="1" ht="18" customHeight="1" x14ac:dyDescent="0.25">
      <c r="A60" s="150">
        <v>32</v>
      </c>
      <c r="B60" s="199"/>
      <c r="C60" s="200"/>
      <c r="D60" s="200"/>
      <c r="E60" s="236"/>
      <c r="F60" s="236"/>
      <c r="G60" s="237">
        <f t="shared" si="0"/>
        <v>0</v>
      </c>
    </row>
    <row r="61" spans="1:7" s="137" customFormat="1" ht="18" customHeight="1" x14ac:dyDescent="0.25">
      <c r="A61" s="150">
        <v>33</v>
      </c>
      <c r="B61" s="199"/>
      <c r="C61" s="200"/>
      <c r="D61" s="200"/>
      <c r="E61" s="236"/>
      <c r="F61" s="236"/>
      <c r="G61" s="237">
        <f t="shared" si="0"/>
        <v>0</v>
      </c>
    </row>
    <row r="62" spans="1:7" s="137" customFormat="1" ht="18" customHeight="1" x14ac:dyDescent="0.25">
      <c r="A62" s="150">
        <v>34</v>
      </c>
      <c r="B62" s="199"/>
      <c r="C62" s="200"/>
      <c r="D62" s="200"/>
      <c r="E62" s="236"/>
      <c r="F62" s="236"/>
      <c r="G62" s="237">
        <f t="shared" si="0"/>
        <v>0</v>
      </c>
    </row>
    <row r="63" spans="1:7" s="137" customFormat="1" ht="18" customHeight="1" x14ac:dyDescent="0.25">
      <c r="A63" s="150">
        <v>35</v>
      </c>
      <c r="B63" s="199"/>
      <c r="C63" s="200"/>
      <c r="D63" s="200"/>
      <c r="E63" s="236"/>
      <c r="F63" s="236"/>
      <c r="G63" s="237">
        <f t="shared" si="0"/>
        <v>0</v>
      </c>
    </row>
    <row r="64" spans="1:7" s="137" customFormat="1" ht="18" customHeight="1" x14ac:dyDescent="0.25">
      <c r="A64" s="150">
        <v>36</v>
      </c>
      <c r="B64" s="199"/>
      <c r="C64" s="200"/>
      <c r="D64" s="200"/>
      <c r="E64" s="236"/>
      <c r="F64" s="236"/>
      <c r="G64" s="237">
        <f t="shared" si="0"/>
        <v>0</v>
      </c>
    </row>
    <row r="65" spans="1:7" s="137" customFormat="1" ht="18" customHeight="1" x14ac:dyDescent="0.25">
      <c r="A65" s="150">
        <v>37</v>
      </c>
      <c r="B65" s="199"/>
      <c r="C65" s="200"/>
      <c r="D65" s="200"/>
      <c r="E65" s="236"/>
      <c r="F65" s="236"/>
      <c r="G65" s="237">
        <f t="shared" si="0"/>
        <v>0</v>
      </c>
    </row>
    <row r="66" spans="1:7" s="137" customFormat="1" ht="18" customHeight="1" x14ac:dyDescent="0.25">
      <c r="A66" s="150">
        <v>38</v>
      </c>
      <c r="B66" s="199"/>
      <c r="C66" s="200"/>
      <c r="D66" s="200"/>
      <c r="E66" s="236"/>
      <c r="F66" s="236"/>
      <c r="G66" s="237">
        <f t="shared" si="0"/>
        <v>0</v>
      </c>
    </row>
    <row r="67" spans="1:7" s="137" customFormat="1" ht="18" customHeight="1" x14ac:dyDescent="0.25">
      <c r="A67" s="150">
        <v>39</v>
      </c>
      <c r="B67" s="199"/>
      <c r="C67" s="200"/>
      <c r="D67" s="200"/>
      <c r="E67" s="236"/>
      <c r="F67" s="236"/>
      <c r="G67" s="237">
        <f t="shared" si="0"/>
        <v>0</v>
      </c>
    </row>
    <row r="68" spans="1:7" s="137" customFormat="1" ht="18" customHeight="1" x14ac:dyDescent="0.25">
      <c r="A68" s="150">
        <v>40</v>
      </c>
      <c r="B68" s="201"/>
      <c r="C68" s="202"/>
      <c r="D68" s="202"/>
      <c r="E68" s="238"/>
      <c r="F68" s="238"/>
      <c r="G68" s="237">
        <f t="shared" si="0"/>
        <v>0</v>
      </c>
    </row>
    <row r="69" spans="1:7" s="137" customFormat="1" ht="18" customHeight="1" x14ac:dyDescent="0.25">
      <c r="A69" s="150">
        <v>41</v>
      </c>
      <c r="B69" s="201"/>
      <c r="C69" s="202"/>
      <c r="D69" s="202"/>
      <c r="E69" s="238"/>
      <c r="F69" s="238"/>
      <c r="G69" s="237">
        <f t="shared" si="0"/>
        <v>0</v>
      </c>
    </row>
    <row r="70" spans="1:7" s="137" customFormat="1" ht="18" customHeight="1" x14ac:dyDescent="0.25">
      <c r="A70" s="150">
        <v>42</v>
      </c>
      <c r="B70" s="201"/>
      <c r="C70" s="202"/>
      <c r="D70" s="202"/>
      <c r="E70" s="238"/>
      <c r="F70" s="238"/>
      <c r="G70" s="237">
        <f t="shared" si="0"/>
        <v>0</v>
      </c>
    </row>
    <row r="71" spans="1:7" s="137" customFormat="1" ht="18" customHeight="1" x14ac:dyDescent="0.25">
      <c r="A71" s="150">
        <v>43</v>
      </c>
      <c r="B71" s="201"/>
      <c r="C71" s="202"/>
      <c r="D71" s="202"/>
      <c r="E71" s="238"/>
      <c r="F71" s="238"/>
      <c r="G71" s="237">
        <f t="shared" si="0"/>
        <v>0</v>
      </c>
    </row>
    <row r="72" spans="1:7" s="137" customFormat="1" ht="18" customHeight="1" x14ac:dyDescent="0.25">
      <c r="A72" s="150">
        <v>44</v>
      </c>
      <c r="B72" s="201"/>
      <c r="C72" s="202"/>
      <c r="D72" s="202"/>
      <c r="E72" s="238"/>
      <c r="F72" s="238"/>
      <c r="G72" s="237">
        <f t="shared" si="0"/>
        <v>0</v>
      </c>
    </row>
    <row r="73" spans="1:7" s="137" customFormat="1" ht="18" customHeight="1" x14ac:dyDescent="0.25">
      <c r="A73" s="150">
        <v>45</v>
      </c>
      <c r="B73" s="201"/>
      <c r="C73" s="202"/>
      <c r="D73" s="202"/>
      <c r="E73" s="238"/>
      <c r="F73" s="238"/>
      <c r="G73" s="237">
        <f t="shared" si="0"/>
        <v>0</v>
      </c>
    </row>
    <row r="74" spans="1:7" s="137" customFormat="1" ht="18" customHeight="1" x14ac:dyDescent="0.25">
      <c r="A74" s="150">
        <v>46</v>
      </c>
      <c r="B74" s="201"/>
      <c r="C74" s="202"/>
      <c r="D74" s="202"/>
      <c r="E74" s="238"/>
      <c r="F74" s="238"/>
      <c r="G74" s="237">
        <f t="shared" si="0"/>
        <v>0</v>
      </c>
    </row>
    <row r="75" spans="1:7" s="137" customFormat="1" ht="18" customHeight="1" x14ac:dyDescent="0.25">
      <c r="A75" s="150">
        <v>47</v>
      </c>
      <c r="B75" s="201"/>
      <c r="C75" s="202"/>
      <c r="D75" s="202"/>
      <c r="E75" s="238"/>
      <c r="F75" s="238"/>
      <c r="G75" s="237">
        <f t="shared" si="0"/>
        <v>0</v>
      </c>
    </row>
    <row r="76" spans="1:7" s="137" customFormat="1" ht="18" customHeight="1" x14ac:dyDescent="0.25">
      <c r="A76" s="150">
        <v>48</v>
      </c>
      <c r="B76" s="201"/>
      <c r="C76" s="202"/>
      <c r="D76" s="202"/>
      <c r="E76" s="238"/>
      <c r="F76" s="238"/>
      <c r="G76" s="237">
        <f t="shared" si="0"/>
        <v>0</v>
      </c>
    </row>
    <row r="77" spans="1:7" s="137" customFormat="1" ht="18" customHeight="1" x14ac:dyDescent="0.25">
      <c r="A77" s="150">
        <v>49</v>
      </c>
      <c r="B77" s="201"/>
      <c r="C77" s="202"/>
      <c r="D77" s="202"/>
      <c r="E77" s="238"/>
      <c r="F77" s="238"/>
      <c r="G77" s="237">
        <f t="shared" si="0"/>
        <v>0</v>
      </c>
    </row>
    <row r="78" spans="1:7" s="137" customFormat="1" ht="18" customHeight="1" x14ac:dyDescent="0.25">
      <c r="A78" s="150">
        <v>50</v>
      </c>
      <c r="B78" s="201"/>
      <c r="C78" s="202"/>
      <c r="D78" s="202"/>
      <c r="E78" s="238"/>
      <c r="F78" s="238"/>
      <c r="G78" s="237">
        <f t="shared" si="0"/>
        <v>0</v>
      </c>
    </row>
    <row r="79" spans="1:7" s="137" customFormat="1" ht="18" customHeight="1" x14ac:dyDescent="0.25">
      <c r="A79" s="150">
        <v>51</v>
      </c>
      <c r="B79" s="201"/>
      <c r="C79" s="202"/>
      <c r="D79" s="202"/>
      <c r="E79" s="238"/>
      <c r="F79" s="238"/>
      <c r="G79" s="237">
        <f t="shared" si="0"/>
        <v>0</v>
      </c>
    </row>
    <row r="80" spans="1:7" s="137" customFormat="1" ht="18" customHeight="1" x14ac:dyDescent="0.25">
      <c r="A80" s="150">
        <v>52</v>
      </c>
      <c r="B80" s="201"/>
      <c r="C80" s="202"/>
      <c r="D80" s="202"/>
      <c r="E80" s="238"/>
      <c r="F80" s="238"/>
      <c r="G80" s="237">
        <f t="shared" si="0"/>
        <v>0</v>
      </c>
    </row>
    <row r="81" spans="1:7" s="137" customFormat="1" ht="18" customHeight="1" x14ac:dyDescent="0.25">
      <c r="A81" s="150">
        <v>53</v>
      </c>
      <c r="B81" s="201"/>
      <c r="C81" s="202"/>
      <c r="D81" s="202"/>
      <c r="E81" s="238"/>
      <c r="F81" s="238"/>
      <c r="G81" s="237">
        <f t="shared" si="0"/>
        <v>0</v>
      </c>
    </row>
    <row r="82" spans="1:7" s="137" customFormat="1" ht="18" customHeight="1" x14ac:dyDescent="0.25">
      <c r="A82" s="150">
        <v>54</v>
      </c>
      <c r="B82" s="201"/>
      <c r="C82" s="202"/>
      <c r="D82" s="202"/>
      <c r="E82" s="238"/>
      <c r="F82" s="238"/>
      <c r="G82" s="237">
        <f t="shared" si="0"/>
        <v>0</v>
      </c>
    </row>
    <row r="83" spans="1:7" s="137" customFormat="1" ht="18" customHeight="1" x14ac:dyDescent="0.25">
      <c r="A83" s="150">
        <v>55</v>
      </c>
      <c r="B83" s="201"/>
      <c r="C83" s="202"/>
      <c r="D83" s="202"/>
      <c r="E83" s="238"/>
      <c r="F83" s="238"/>
      <c r="G83" s="237">
        <f t="shared" si="0"/>
        <v>0</v>
      </c>
    </row>
    <row r="84" spans="1:7" s="137" customFormat="1" ht="18" customHeight="1" x14ac:dyDescent="0.25">
      <c r="A84" s="150">
        <v>56</v>
      </c>
      <c r="B84" s="201"/>
      <c r="C84" s="202"/>
      <c r="D84" s="202"/>
      <c r="E84" s="238"/>
      <c r="F84" s="238"/>
      <c r="G84" s="237">
        <f t="shared" si="0"/>
        <v>0</v>
      </c>
    </row>
    <row r="85" spans="1:7" s="137" customFormat="1" ht="18" customHeight="1" x14ac:dyDescent="0.25">
      <c r="A85" s="150">
        <v>57</v>
      </c>
      <c r="B85" s="201"/>
      <c r="C85" s="202"/>
      <c r="D85" s="202"/>
      <c r="E85" s="238"/>
      <c r="F85" s="238"/>
      <c r="G85" s="237">
        <f t="shared" si="0"/>
        <v>0</v>
      </c>
    </row>
    <row r="86" spans="1:7" s="137" customFormat="1" ht="18" customHeight="1" x14ac:dyDescent="0.25">
      <c r="A86" s="150">
        <v>58</v>
      </c>
      <c r="B86" s="201"/>
      <c r="C86" s="202"/>
      <c r="D86" s="202"/>
      <c r="E86" s="238"/>
      <c r="F86" s="238"/>
      <c r="G86" s="237">
        <f t="shared" si="0"/>
        <v>0</v>
      </c>
    </row>
    <row r="87" spans="1:7" s="137" customFormat="1" ht="18" customHeight="1" x14ac:dyDescent="0.25">
      <c r="A87" s="150">
        <v>59</v>
      </c>
      <c r="B87" s="201"/>
      <c r="C87" s="202"/>
      <c r="D87" s="202"/>
      <c r="E87" s="238"/>
      <c r="F87" s="238"/>
      <c r="G87" s="237">
        <f t="shared" si="0"/>
        <v>0</v>
      </c>
    </row>
    <row r="88" spans="1:7" s="137" customFormat="1" ht="18" customHeight="1" x14ac:dyDescent="0.25">
      <c r="A88" s="150">
        <v>60</v>
      </c>
      <c r="B88" s="201"/>
      <c r="C88" s="202"/>
      <c r="D88" s="202"/>
      <c r="E88" s="238"/>
      <c r="F88" s="238"/>
      <c r="G88" s="237">
        <f t="shared" si="0"/>
        <v>0</v>
      </c>
    </row>
    <row r="89" spans="1:7" s="137" customFormat="1" ht="18" customHeight="1" x14ac:dyDescent="0.25">
      <c r="A89" s="150">
        <v>61</v>
      </c>
      <c r="B89" s="201"/>
      <c r="C89" s="202"/>
      <c r="D89" s="202"/>
      <c r="E89" s="238"/>
      <c r="F89" s="238"/>
      <c r="G89" s="237">
        <f t="shared" si="0"/>
        <v>0</v>
      </c>
    </row>
    <row r="90" spans="1:7" s="137" customFormat="1" ht="18" customHeight="1" x14ac:dyDescent="0.25">
      <c r="A90" s="150">
        <v>62</v>
      </c>
      <c r="B90" s="201"/>
      <c r="C90" s="202"/>
      <c r="D90" s="202"/>
      <c r="E90" s="238"/>
      <c r="F90" s="238"/>
      <c r="G90" s="237">
        <f t="shared" si="0"/>
        <v>0</v>
      </c>
    </row>
    <row r="91" spans="1:7" s="137" customFormat="1" ht="18" customHeight="1" x14ac:dyDescent="0.25">
      <c r="A91" s="150">
        <v>63</v>
      </c>
      <c r="B91" s="201"/>
      <c r="C91" s="202"/>
      <c r="D91" s="202"/>
      <c r="E91" s="238"/>
      <c r="F91" s="238"/>
      <c r="G91" s="237">
        <f t="shared" si="0"/>
        <v>0</v>
      </c>
    </row>
    <row r="92" spans="1:7" s="137" customFormat="1" ht="18" customHeight="1" x14ac:dyDescent="0.25">
      <c r="A92" s="150">
        <v>64</v>
      </c>
      <c r="B92" s="201"/>
      <c r="C92" s="202"/>
      <c r="D92" s="202"/>
      <c r="E92" s="238"/>
      <c r="F92" s="238"/>
      <c r="G92" s="237">
        <f t="shared" si="0"/>
        <v>0</v>
      </c>
    </row>
    <row r="93" spans="1:7" s="137" customFormat="1" ht="18" customHeight="1" x14ac:dyDescent="0.25">
      <c r="A93" s="150">
        <v>65</v>
      </c>
      <c r="B93" s="201"/>
      <c r="C93" s="202"/>
      <c r="D93" s="202"/>
      <c r="E93" s="238"/>
      <c r="F93" s="238"/>
      <c r="G93" s="237">
        <f t="shared" si="0"/>
        <v>0</v>
      </c>
    </row>
    <row r="94" spans="1:7" s="137" customFormat="1" ht="18" customHeight="1" x14ac:dyDescent="0.25">
      <c r="A94" s="150">
        <v>66</v>
      </c>
      <c r="B94" s="201"/>
      <c r="C94" s="202"/>
      <c r="D94" s="202"/>
      <c r="E94" s="238"/>
      <c r="F94" s="238"/>
      <c r="G94" s="237">
        <f t="shared" ref="G94:G148" si="1">E94+F94</f>
        <v>0</v>
      </c>
    </row>
    <row r="95" spans="1:7" s="137" customFormat="1" ht="18" customHeight="1" x14ac:dyDescent="0.25">
      <c r="A95" s="150">
        <v>67</v>
      </c>
      <c r="B95" s="201"/>
      <c r="C95" s="202"/>
      <c r="D95" s="202"/>
      <c r="E95" s="238"/>
      <c r="F95" s="238"/>
      <c r="G95" s="237">
        <f t="shared" si="1"/>
        <v>0</v>
      </c>
    </row>
    <row r="96" spans="1:7" s="137" customFormat="1" ht="18" customHeight="1" x14ac:dyDescent="0.25">
      <c r="A96" s="150">
        <v>68</v>
      </c>
      <c r="B96" s="201"/>
      <c r="C96" s="202"/>
      <c r="D96" s="202"/>
      <c r="E96" s="238"/>
      <c r="F96" s="238"/>
      <c r="G96" s="237">
        <f t="shared" si="1"/>
        <v>0</v>
      </c>
    </row>
    <row r="97" spans="1:7" s="137" customFormat="1" ht="18" customHeight="1" x14ac:dyDescent="0.25">
      <c r="A97" s="150">
        <v>69</v>
      </c>
      <c r="B97" s="201"/>
      <c r="C97" s="202"/>
      <c r="D97" s="202"/>
      <c r="E97" s="238"/>
      <c r="F97" s="238"/>
      <c r="G97" s="237">
        <f t="shared" si="1"/>
        <v>0</v>
      </c>
    </row>
    <row r="98" spans="1:7" s="137" customFormat="1" ht="18" customHeight="1" x14ac:dyDescent="0.25">
      <c r="A98" s="150">
        <v>70</v>
      </c>
      <c r="B98" s="201"/>
      <c r="C98" s="202"/>
      <c r="D98" s="202"/>
      <c r="E98" s="238"/>
      <c r="F98" s="238"/>
      <c r="G98" s="237">
        <f t="shared" si="1"/>
        <v>0</v>
      </c>
    </row>
    <row r="99" spans="1:7" s="137" customFormat="1" ht="18" customHeight="1" x14ac:dyDescent="0.25">
      <c r="A99" s="150">
        <v>71</v>
      </c>
      <c r="B99" s="201"/>
      <c r="C99" s="202"/>
      <c r="D99" s="202"/>
      <c r="E99" s="238"/>
      <c r="F99" s="238"/>
      <c r="G99" s="237">
        <f t="shared" si="1"/>
        <v>0</v>
      </c>
    </row>
    <row r="100" spans="1:7" s="137" customFormat="1" ht="18" customHeight="1" x14ac:dyDescent="0.25">
      <c r="A100" s="150">
        <v>72</v>
      </c>
      <c r="B100" s="201"/>
      <c r="C100" s="202"/>
      <c r="D100" s="202"/>
      <c r="E100" s="238"/>
      <c r="F100" s="238"/>
      <c r="G100" s="237">
        <f t="shared" si="1"/>
        <v>0</v>
      </c>
    </row>
    <row r="101" spans="1:7" s="137" customFormat="1" ht="18" customHeight="1" x14ac:dyDescent="0.25">
      <c r="A101" s="150">
        <v>73</v>
      </c>
      <c r="B101" s="201"/>
      <c r="C101" s="202"/>
      <c r="D101" s="202"/>
      <c r="E101" s="238"/>
      <c r="F101" s="238"/>
      <c r="G101" s="237">
        <f t="shared" si="1"/>
        <v>0</v>
      </c>
    </row>
    <row r="102" spans="1:7" s="137" customFormat="1" ht="18" customHeight="1" x14ac:dyDescent="0.25">
      <c r="A102" s="150">
        <v>74</v>
      </c>
      <c r="B102" s="201"/>
      <c r="C102" s="202"/>
      <c r="D102" s="202"/>
      <c r="E102" s="238"/>
      <c r="F102" s="238"/>
      <c r="G102" s="237">
        <f t="shared" si="1"/>
        <v>0</v>
      </c>
    </row>
    <row r="103" spans="1:7" s="137" customFormat="1" ht="18" customHeight="1" x14ac:dyDescent="0.25">
      <c r="A103" s="150">
        <v>75</v>
      </c>
      <c r="B103" s="201"/>
      <c r="C103" s="202"/>
      <c r="D103" s="202"/>
      <c r="E103" s="238"/>
      <c r="F103" s="238"/>
      <c r="G103" s="237">
        <f t="shared" si="1"/>
        <v>0</v>
      </c>
    </row>
    <row r="104" spans="1:7" s="137" customFormat="1" ht="18" customHeight="1" x14ac:dyDescent="0.25">
      <c r="A104" s="150">
        <v>76</v>
      </c>
      <c r="B104" s="201"/>
      <c r="C104" s="202"/>
      <c r="D104" s="202"/>
      <c r="E104" s="238"/>
      <c r="F104" s="238"/>
      <c r="G104" s="237">
        <f t="shared" si="1"/>
        <v>0</v>
      </c>
    </row>
    <row r="105" spans="1:7" s="137" customFormat="1" ht="18" customHeight="1" x14ac:dyDescent="0.25">
      <c r="A105" s="150">
        <v>77</v>
      </c>
      <c r="B105" s="201"/>
      <c r="C105" s="202"/>
      <c r="D105" s="202"/>
      <c r="E105" s="238"/>
      <c r="F105" s="238"/>
      <c r="G105" s="237">
        <f t="shared" si="1"/>
        <v>0</v>
      </c>
    </row>
    <row r="106" spans="1:7" s="137" customFormat="1" ht="18" customHeight="1" x14ac:dyDescent="0.25">
      <c r="A106" s="150">
        <v>78</v>
      </c>
      <c r="B106" s="201"/>
      <c r="C106" s="202"/>
      <c r="D106" s="202"/>
      <c r="E106" s="238"/>
      <c r="F106" s="238"/>
      <c r="G106" s="237">
        <f t="shared" si="1"/>
        <v>0</v>
      </c>
    </row>
    <row r="107" spans="1:7" s="137" customFormat="1" ht="18" customHeight="1" x14ac:dyDescent="0.25">
      <c r="A107" s="150">
        <v>79</v>
      </c>
      <c r="B107" s="201"/>
      <c r="C107" s="202"/>
      <c r="D107" s="202"/>
      <c r="E107" s="238"/>
      <c r="F107" s="238"/>
      <c r="G107" s="237">
        <f t="shared" si="1"/>
        <v>0</v>
      </c>
    </row>
    <row r="108" spans="1:7" s="137" customFormat="1" ht="18" customHeight="1" x14ac:dyDescent="0.25">
      <c r="A108" s="150">
        <v>80</v>
      </c>
      <c r="B108" s="201"/>
      <c r="C108" s="202"/>
      <c r="D108" s="202"/>
      <c r="E108" s="238"/>
      <c r="F108" s="238"/>
      <c r="G108" s="237">
        <f t="shared" si="1"/>
        <v>0</v>
      </c>
    </row>
    <row r="109" spans="1:7" s="137" customFormat="1" ht="18" customHeight="1" x14ac:dyDescent="0.25">
      <c r="A109" s="150">
        <v>81</v>
      </c>
      <c r="B109" s="201"/>
      <c r="C109" s="202"/>
      <c r="D109" s="202"/>
      <c r="E109" s="238"/>
      <c r="F109" s="238"/>
      <c r="G109" s="237">
        <f t="shared" si="1"/>
        <v>0</v>
      </c>
    </row>
    <row r="110" spans="1:7" s="137" customFormat="1" ht="18" customHeight="1" x14ac:dyDescent="0.25">
      <c r="A110" s="150">
        <v>82</v>
      </c>
      <c r="B110" s="201"/>
      <c r="C110" s="202"/>
      <c r="D110" s="202"/>
      <c r="E110" s="238"/>
      <c r="F110" s="238"/>
      <c r="G110" s="237">
        <f t="shared" si="1"/>
        <v>0</v>
      </c>
    </row>
    <row r="111" spans="1:7" s="137" customFormat="1" ht="18" customHeight="1" x14ac:dyDescent="0.25">
      <c r="A111" s="150">
        <v>83</v>
      </c>
      <c r="B111" s="201"/>
      <c r="C111" s="202"/>
      <c r="D111" s="202"/>
      <c r="E111" s="238"/>
      <c r="F111" s="238"/>
      <c r="G111" s="237">
        <f t="shared" si="1"/>
        <v>0</v>
      </c>
    </row>
    <row r="112" spans="1:7" s="137" customFormat="1" ht="18" customHeight="1" x14ac:dyDescent="0.25">
      <c r="A112" s="150">
        <v>84</v>
      </c>
      <c r="B112" s="201"/>
      <c r="C112" s="202"/>
      <c r="D112" s="202"/>
      <c r="E112" s="238"/>
      <c r="F112" s="238"/>
      <c r="G112" s="237">
        <f t="shared" si="1"/>
        <v>0</v>
      </c>
    </row>
    <row r="113" spans="1:7" s="137" customFormat="1" ht="18" customHeight="1" x14ac:dyDescent="0.25">
      <c r="A113" s="150">
        <v>85</v>
      </c>
      <c r="B113" s="201"/>
      <c r="C113" s="202"/>
      <c r="D113" s="202"/>
      <c r="E113" s="238"/>
      <c r="F113" s="238"/>
      <c r="G113" s="237">
        <f t="shared" si="1"/>
        <v>0</v>
      </c>
    </row>
    <row r="114" spans="1:7" s="137" customFormat="1" ht="18" customHeight="1" x14ac:dyDescent="0.25">
      <c r="A114" s="150">
        <v>86</v>
      </c>
      <c r="B114" s="201"/>
      <c r="C114" s="202"/>
      <c r="D114" s="202"/>
      <c r="E114" s="238"/>
      <c r="F114" s="238"/>
      <c r="G114" s="237">
        <f t="shared" si="1"/>
        <v>0</v>
      </c>
    </row>
    <row r="115" spans="1:7" s="137" customFormat="1" ht="18" customHeight="1" x14ac:dyDescent="0.25">
      <c r="A115" s="150">
        <v>87</v>
      </c>
      <c r="B115" s="201"/>
      <c r="C115" s="202"/>
      <c r="D115" s="202"/>
      <c r="E115" s="238"/>
      <c r="F115" s="238"/>
      <c r="G115" s="237">
        <f t="shared" si="1"/>
        <v>0</v>
      </c>
    </row>
    <row r="116" spans="1:7" s="137" customFormat="1" ht="18" customHeight="1" x14ac:dyDescent="0.25">
      <c r="A116" s="150">
        <v>88</v>
      </c>
      <c r="B116" s="201"/>
      <c r="C116" s="202"/>
      <c r="D116" s="202"/>
      <c r="E116" s="238"/>
      <c r="F116" s="238"/>
      <c r="G116" s="237">
        <f t="shared" si="1"/>
        <v>0</v>
      </c>
    </row>
    <row r="117" spans="1:7" s="137" customFormat="1" ht="18" customHeight="1" x14ac:dyDescent="0.25">
      <c r="A117" s="150">
        <v>89</v>
      </c>
      <c r="B117" s="201"/>
      <c r="C117" s="202"/>
      <c r="D117" s="202"/>
      <c r="E117" s="238"/>
      <c r="F117" s="238"/>
      <c r="G117" s="237">
        <f t="shared" si="1"/>
        <v>0</v>
      </c>
    </row>
    <row r="118" spans="1:7" s="137" customFormat="1" ht="18" customHeight="1" x14ac:dyDescent="0.25">
      <c r="A118" s="150">
        <v>90</v>
      </c>
      <c r="B118" s="201"/>
      <c r="C118" s="202"/>
      <c r="D118" s="202"/>
      <c r="E118" s="238"/>
      <c r="F118" s="238"/>
      <c r="G118" s="237">
        <f t="shared" si="1"/>
        <v>0</v>
      </c>
    </row>
    <row r="119" spans="1:7" s="137" customFormat="1" ht="18" customHeight="1" x14ac:dyDescent="0.25">
      <c r="A119" s="150">
        <v>91</v>
      </c>
      <c r="B119" s="201"/>
      <c r="C119" s="202"/>
      <c r="D119" s="202"/>
      <c r="E119" s="238"/>
      <c r="F119" s="238"/>
      <c r="G119" s="237">
        <f t="shared" si="1"/>
        <v>0</v>
      </c>
    </row>
    <row r="120" spans="1:7" s="137" customFormat="1" ht="18" customHeight="1" x14ac:dyDescent="0.25">
      <c r="A120" s="150">
        <v>92</v>
      </c>
      <c r="B120" s="201"/>
      <c r="C120" s="202"/>
      <c r="D120" s="202"/>
      <c r="E120" s="238"/>
      <c r="F120" s="238"/>
      <c r="G120" s="237">
        <f t="shared" si="1"/>
        <v>0</v>
      </c>
    </row>
    <row r="121" spans="1:7" s="137" customFormat="1" ht="18" customHeight="1" x14ac:dyDescent="0.25">
      <c r="A121" s="150">
        <v>93</v>
      </c>
      <c r="B121" s="201"/>
      <c r="C121" s="202"/>
      <c r="D121" s="202"/>
      <c r="E121" s="238"/>
      <c r="F121" s="238"/>
      <c r="G121" s="237">
        <f t="shared" si="1"/>
        <v>0</v>
      </c>
    </row>
    <row r="122" spans="1:7" s="137" customFormat="1" ht="18" customHeight="1" x14ac:dyDescent="0.25">
      <c r="A122" s="150">
        <v>94</v>
      </c>
      <c r="B122" s="201"/>
      <c r="C122" s="202"/>
      <c r="D122" s="202"/>
      <c r="E122" s="238"/>
      <c r="F122" s="238"/>
      <c r="G122" s="237">
        <f t="shared" si="1"/>
        <v>0</v>
      </c>
    </row>
    <row r="123" spans="1:7" s="137" customFormat="1" ht="18" customHeight="1" x14ac:dyDescent="0.25">
      <c r="A123" s="150">
        <v>95</v>
      </c>
      <c r="B123" s="201"/>
      <c r="C123" s="202"/>
      <c r="D123" s="202"/>
      <c r="E123" s="238"/>
      <c r="F123" s="238"/>
      <c r="G123" s="237">
        <f t="shared" si="1"/>
        <v>0</v>
      </c>
    </row>
    <row r="124" spans="1:7" s="137" customFormat="1" ht="18" customHeight="1" x14ac:dyDescent="0.25">
      <c r="A124" s="150">
        <v>96</v>
      </c>
      <c r="B124" s="201"/>
      <c r="C124" s="202"/>
      <c r="D124" s="202"/>
      <c r="E124" s="238"/>
      <c r="F124" s="238"/>
      <c r="G124" s="237">
        <f t="shared" si="1"/>
        <v>0</v>
      </c>
    </row>
    <row r="125" spans="1:7" s="137" customFormat="1" ht="18" customHeight="1" x14ac:dyDescent="0.25">
      <c r="A125" s="150">
        <v>97</v>
      </c>
      <c r="B125" s="201"/>
      <c r="C125" s="202"/>
      <c r="D125" s="202"/>
      <c r="E125" s="238"/>
      <c r="F125" s="238"/>
      <c r="G125" s="237">
        <f t="shared" si="1"/>
        <v>0</v>
      </c>
    </row>
    <row r="126" spans="1:7" s="137" customFormat="1" ht="18" customHeight="1" x14ac:dyDescent="0.25">
      <c r="A126" s="150">
        <v>98</v>
      </c>
      <c r="B126" s="201"/>
      <c r="C126" s="202"/>
      <c r="D126" s="202"/>
      <c r="E126" s="238"/>
      <c r="F126" s="238"/>
      <c r="G126" s="237">
        <f t="shared" si="1"/>
        <v>0</v>
      </c>
    </row>
    <row r="127" spans="1:7" s="137" customFormat="1" ht="18" customHeight="1" x14ac:dyDescent="0.25">
      <c r="A127" s="150">
        <v>99</v>
      </c>
      <c r="B127" s="201"/>
      <c r="C127" s="202"/>
      <c r="D127" s="202"/>
      <c r="E127" s="238"/>
      <c r="F127" s="238"/>
      <c r="G127" s="237">
        <f t="shared" si="1"/>
        <v>0</v>
      </c>
    </row>
    <row r="128" spans="1:7" s="137" customFormat="1" ht="18" customHeight="1" x14ac:dyDescent="0.25">
      <c r="A128" s="150">
        <v>100</v>
      </c>
      <c r="B128" s="201"/>
      <c r="C128" s="202"/>
      <c r="D128" s="202"/>
      <c r="E128" s="238"/>
      <c r="F128" s="238"/>
      <c r="G128" s="237">
        <f t="shared" si="1"/>
        <v>0</v>
      </c>
    </row>
    <row r="129" spans="1:7" s="137" customFormat="1" ht="18" customHeight="1" x14ac:dyDescent="0.25">
      <c r="A129" s="150">
        <v>101</v>
      </c>
      <c r="B129" s="201"/>
      <c r="C129" s="202"/>
      <c r="D129" s="202"/>
      <c r="E129" s="238"/>
      <c r="F129" s="238"/>
      <c r="G129" s="237">
        <f t="shared" si="1"/>
        <v>0</v>
      </c>
    </row>
    <row r="130" spans="1:7" s="137" customFormat="1" ht="18" customHeight="1" x14ac:dyDescent="0.25">
      <c r="A130" s="150">
        <v>102</v>
      </c>
      <c r="B130" s="201"/>
      <c r="C130" s="202"/>
      <c r="D130" s="202"/>
      <c r="E130" s="238"/>
      <c r="F130" s="238"/>
      <c r="G130" s="237">
        <f t="shared" si="1"/>
        <v>0</v>
      </c>
    </row>
    <row r="131" spans="1:7" s="137" customFormat="1" ht="18" customHeight="1" x14ac:dyDescent="0.25">
      <c r="A131" s="150">
        <v>103</v>
      </c>
      <c r="B131" s="201"/>
      <c r="C131" s="202"/>
      <c r="D131" s="202"/>
      <c r="E131" s="238"/>
      <c r="F131" s="238"/>
      <c r="G131" s="237">
        <f t="shared" si="1"/>
        <v>0</v>
      </c>
    </row>
    <row r="132" spans="1:7" s="137" customFormat="1" ht="18" customHeight="1" x14ac:dyDescent="0.25">
      <c r="A132" s="150">
        <v>104</v>
      </c>
      <c r="B132" s="201"/>
      <c r="C132" s="202"/>
      <c r="D132" s="202"/>
      <c r="E132" s="238"/>
      <c r="F132" s="238"/>
      <c r="G132" s="237">
        <f t="shared" si="1"/>
        <v>0</v>
      </c>
    </row>
    <row r="133" spans="1:7" s="137" customFormat="1" ht="18" customHeight="1" x14ac:dyDescent="0.25">
      <c r="A133" s="150">
        <v>105</v>
      </c>
      <c r="B133" s="201"/>
      <c r="C133" s="202"/>
      <c r="D133" s="202"/>
      <c r="E133" s="238"/>
      <c r="F133" s="238"/>
      <c r="G133" s="237">
        <f t="shared" si="1"/>
        <v>0</v>
      </c>
    </row>
    <row r="134" spans="1:7" s="137" customFormat="1" ht="18" customHeight="1" x14ac:dyDescent="0.25">
      <c r="A134" s="150">
        <v>106</v>
      </c>
      <c r="B134" s="201"/>
      <c r="C134" s="202"/>
      <c r="D134" s="202"/>
      <c r="E134" s="238"/>
      <c r="F134" s="238"/>
      <c r="G134" s="237">
        <f t="shared" si="1"/>
        <v>0</v>
      </c>
    </row>
    <row r="135" spans="1:7" s="137" customFormat="1" ht="18" customHeight="1" x14ac:dyDescent="0.25">
      <c r="A135" s="150">
        <v>107</v>
      </c>
      <c r="B135" s="201"/>
      <c r="C135" s="202"/>
      <c r="D135" s="202"/>
      <c r="E135" s="238"/>
      <c r="F135" s="238"/>
      <c r="G135" s="237">
        <f t="shared" si="1"/>
        <v>0</v>
      </c>
    </row>
    <row r="136" spans="1:7" s="137" customFormat="1" ht="18" customHeight="1" x14ac:dyDescent="0.25">
      <c r="A136" s="150">
        <v>108</v>
      </c>
      <c r="B136" s="201"/>
      <c r="C136" s="202"/>
      <c r="D136" s="202"/>
      <c r="E136" s="238"/>
      <c r="F136" s="238"/>
      <c r="G136" s="237">
        <f t="shared" si="1"/>
        <v>0</v>
      </c>
    </row>
    <row r="137" spans="1:7" s="137" customFormat="1" ht="18" customHeight="1" x14ac:dyDescent="0.25">
      <c r="A137" s="150">
        <v>109</v>
      </c>
      <c r="B137" s="201"/>
      <c r="C137" s="202"/>
      <c r="D137" s="202"/>
      <c r="E137" s="238"/>
      <c r="F137" s="238"/>
      <c r="G137" s="237">
        <f t="shared" si="1"/>
        <v>0</v>
      </c>
    </row>
    <row r="138" spans="1:7" s="137" customFormat="1" ht="18" customHeight="1" x14ac:dyDescent="0.25">
      <c r="A138" s="150">
        <v>110</v>
      </c>
      <c r="B138" s="201"/>
      <c r="C138" s="202"/>
      <c r="D138" s="202"/>
      <c r="E138" s="238"/>
      <c r="F138" s="238"/>
      <c r="G138" s="237">
        <f t="shared" si="1"/>
        <v>0</v>
      </c>
    </row>
    <row r="139" spans="1:7" s="137" customFormat="1" ht="18" customHeight="1" x14ac:dyDescent="0.25">
      <c r="A139" s="150">
        <v>111</v>
      </c>
      <c r="B139" s="201"/>
      <c r="C139" s="202"/>
      <c r="D139" s="202"/>
      <c r="E139" s="238"/>
      <c r="F139" s="238"/>
      <c r="G139" s="237">
        <f t="shared" si="1"/>
        <v>0</v>
      </c>
    </row>
    <row r="140" spans="1:7" s="137" customFormat="1" ht="18" customHeight="1" x14ac:dyDescent="0.25">
      <c r="A140" s="150">
        <v>112</v>
      </c>
      <c r="B140" s="201"/>
      <c r="C140" s="202"/>
      <c r="D140" s="202"/>
      <c r="E140" s="238"/>
      <c r="F140" s="238"/>
      <c r="G140" s="237">
        <f t="shared" si="1"/>
        <v>0</v>
      </c>
    </row>
    <row r="141" spans="1:7" s="137" customFormat="1" ht="18" customHeight="1" x14ac:dyDescent="0.25">
      <c r="A141" s="150">
        <v>113</v>
      </c>
      <c r="B141" s="201"/>
      <c r="C141" s="202"/>
      <c r="D141" s="202"/>
      <c r="E141" s="238"/>
      <c r="F141" s="238"/>
      <c r="G141" s="237">
        <f t="shared" si="1"/>
        <v>0</v>
      </c>
    </row>
    <row r="142" spans="1:7" s="137" customFormat="1" ht="18" customHeight="1" x14ac:dyDescent="0.25">
      <c r="A142" s="150">
        <v>114</v>
      </c>
      <c r="B142" s="201"/>
      <c r="C142" s="202"/>
      <c r="D142" s="202"/>
      <c r="E142" s="238"/>
      <c r="F142" s="238"/>
      <c r="G142" s="237">
        <f t="shared" si="1"/>
        <v>0</v>
      </c>
    </row>
    <row r="143" spans="1:7" s="137" customFormat="1" ht="18" customHeight="1" x14ac:dyDescent="0.25">
      <c r="A143" s="150">
        <v>115</v>
      </c>
      <c r="B143" s="201"/>
      <c r="C143" s="202"/>
      <c r="D143" s="202"/>
      <c r="E143" s="238"/>
      <c r="F143" s="238"/>
      <c r="G143" s="237">
        <f t="shared" si="1"/>
        <v>0</v>
      </c>
    </row>
    <row r="144" spans="1:7" s="137" customFormat="1" ht="18" customHeight="1" x14ac:dyDescent="0.25">
      <c r="A144" s="150">
        <v>116</v>
      </c>
      <c r="B144" s="201"/>
      <c r="C144" s="202"/>
      <c r="D144" s="202"/>
      <c r="E144" s="238"/>
      <c r="F144" s="238"/>
      <c r="G144" s="237">
        <f t="shared" si="1"/>
        <v>0</v>
      </c>
    </row>
    <row r="145" spans="1:7" s="137" customFormat="1" ht="18" customHeight="1" x14ac:dyDescent="0.25">
      <c r="A145" s="150">
        <v>117</v>
      </c>
      <c r="B145" s="201"/>
      <c r="C145" s="202"/>
      <c r="D145" s="202"/>
      <c r="E145" s="238"/>
      <c r="F145" s="238"/>
      <c r="G145" s="237">
        <f t="shared" si="1"/>
        <v>0</v>
      </c>
    </row>
    <row r="146" spans="1:7" s="137" customFormat="1" ht="18" customHeight="1" x14ac:dyDescent="0.25">
      <c r="A146" s="150">
        <v>118</v>
      </c>
      <c r="B146" s="201"/>
      <c r="C146" s="202"/>
      <c r="D146" s="202"/>
      <c r="E146" s="238"/>
      <c r="F146" s="238"/>
      <c r="G146" s="237">
        <f t="shared" si="1"/>
        <v>0</v>
      </c>
    </row>
    <row r="147" spans="1:7" s="137" customFormat="1" ht="18" customHeight="1" x14ac:dyDescent="0.25">
      <c r="A147" s="150">
        <v>119</v>
      </c>
      <c r="B147" s="201"/>
      <c r="C147" s="202"/>
      <c r="D147" s="202"/>
      <c r="E147" s="238"/>
      <c r="F147" s="238"/>
      <c r="G147" s="237">
        <f t="shared" si="1"/>
        <v>0</v>
      </c>
    </row>
    <row r="148" spans="1:7" s="137" customFormat="1" ht="18" customHeight="1" x14ac:dyDescent="0.25">
      <c r="A148" s="235">
        <v>120</v>
      </c>
      <c r="B148" s="199"/>
      <c r="C148" s="200"/>
      <c r="D148" s="200"/>
      <c r="E148" s="236"/>
      <c r="F148" s="236"/>
      <c r="G148" s="237">
        <f t="shared" si="1"/>
        <v>0</v>
      </c>
    </row>
    <row r="149" spans="1:7" ht="15" customHeight="1" x14ac:dyDescent="0.25"/>
    <row r="150" spans="1:7" ht="31.5" customHeight="1" x14ac:dyDescent="0.25">
      <c r="A150" s="309" t="s">
        <v>1240</v>
      </c>
      <c r="B150" s="309"/>
      <c r="C150" s="309"/>
      <c r="D150" s="309"/>
      <c r="E150" s="309"/>
      <c r="F150" s="309"/>
      <c r="G150" s="309"/>
    </row>
    <row r="151" spans="1:7" ht="6.75" customHeight="1" thickBot="1" x14ac:dyDescent="0.3"/>
    <row r="152" spans="1:7" s="140" customFormat="1" ht="16.5" thickBot="1" x14ac:dyDescent="0.3">
      <c r="A152" s="142" t="s">
        <v>87</v>
      </c>
      <c r="B152" s="338" t="s">
        <v>1237</v>
      </c>
      <c r="C152" s="338"/>
      <c r="D152" s="338"/>
      <c r="E152" s="338"/>
      <c r="F152" s="338"/>
      <c r="G152" s="339"/>
    </row>
    <row r="153" spans="1:7" s="1" customFormat="1" ht="15.75" customHeight="1" x14ac:dyDescent="0.25">
      <c r="A153" s="205" t="s">
        <v>12</v>
      </c>
      <c r="B153" s="205" t="s">
        <v>145</v>
      </c>
      <c r="C153" s="340" t="s">
        <v>0</v>
      </c>
      <c r="D153" s="340"/>
      <c r="E153" s="340"/>
      <c r="F153" s="340" t="s">
        <v>142</v>
      </c>
      <c r="G153" s="340"/>
    </row>
    <row r="154" spans="1:7" s="206" customFormat="1" ht="15.75" x14ac:dyDescent="0.2">
      <c r="A154" s="189" t="s">
        <v>1</v>
      </c>
      <c r="B154" s="190" t="s">
        <v>1300</v>
      </c>
      <c r="C154" s="335">
        <f>E175</f>
        <v>0</v>
      </c>
      <c r="D154" s="335"/>
      <c r="E154" s="335"/>
      <c r="F154" s="368" t="str">
        <f>IF(C154=0,"0,00%",C154/$C$159)</f>
        <v>0,00%</v>
      </c>
      <c r="G154" s="368"/>
    </row>
    <row r="155" spans="1:7" ht="15.75" x14ac:dyDescent="0.25">
      <c r="A155" s="189" t="s">
        <v>2</v>
      </c>
      <c r="B155" s="190" t="s">
        <v>139</v>
      </c>
      <c r="C155" s="335">
        <f>F175</f>
        <v>0</v>
      </c>
      <c r="D155" s="335"/>
      <c r="E155" s="335"/>
      <c r="F155" s="368" t="str">
        <f>IF(C155=0,"0,00%",C155/$C$159)</f>
        <v>0,00%</v>
      </c>
      <c r="G155" s="368"/>
    </row>
    <row r="156" spans="1:7" ht="15.75" x14ac:dyDescent="0.25">
      <c r="A156" s="207" t="s">
        <v>15</v>
      </c>
      <c r="B156" s="208" t="s">
        <v>140</v>
      </c>
      <c r="C156" s="334"/>
      <c r="D156" s="334"/>
      <c r="E156" s="334"/>
      <c r="F156" s="138"/>
      <c r="G156" s="139"/>
    </row>
    <row r="157" spans="1:7" ht="15.75" x14ac:dyDescent="0.25">
      <c r="A157" s="209" t="s">
        <v>16</v>
      </c>
      <c r="B157" s="210" t="s">
        <v>17</v>
      </c>
      <c r="C157" s="334"/>
      <c r="D157" s="334"/>
      <c r="E157" s="334"/>
      <c r="F157" s="138"/>
      <c r="G157" s="139"/>
    </row>
    <row r="158" spans="1:7" ht="15.75" x14ac:dyDescent="0.25">
      <c r="A158" s="209" t="s">
        <v>18</v>
      </c>
      <c r="B158" s="210" t="s">
        <v>19</v>
      </c>
      <c r="C158" s="334"/>
      <c r="D158" s="334"/>
      <c r="E158" s="334"/>
      <c r="F158" s="138"/>
      <c r="G158" s="139"/>
    </row>
    <row r="159" spans="1:7" s="1" customFormat="1" ht="16.5" customHeight="1" thickBot="1" x14ac:dyDescent="0.3">
      <c r="A159" s="366" t="s">
        <v>141</v>
      </c>
      <c r="B159" s="366"/>
      <c r="C159" s="367">
        <f>SUM(C154:C155)</f>
        <v>0</v>
      </c>
      <c r="D159" s="367"/>
      <c r="E159" s="367"/>
      <c r="F159" s="138"/>
      <c r="G159" s="143"/>
    </row>
    <row r="160" spans="1:7" s="1" customFormat="1" ht="19.5" customHeight="1" thickBot="1" x14ac:dyDescent="0.3">
      <c r="A160" s="211" t="s">
        <v>91</v>
      </c>
      <c r="B160" s="342" t="s">
        <v>1229</v>
      </c>
      <c r="C160" s="343"/>
      <c r="D160" s="343"/>
      <c r="E160" s="343"/>
      <c r="F160" s="343"/>
      <c r="G160" s="344"/>
    </row>
    <row r="161" spans="1:7" x14ac:dyDescent="0.25">
      <c r="A161" s="212" t="s">
        <v>129</v>
      </c>
      <c r="B161" s="364" t="s">
        <v>1235</v>
      </c>
      <c r="C161" s="365"/>
      <c r="D161" s="213" t="s">
        <v>1242</v>
      </c>
      <c r="E161" s="213" t="s">
        <v>1299</v>
      </c>
      <c r="F161" s="213" t="s">
        <v>1236</v>
      </c>
      <c r="G161" s="214" t="s">
        <v>5</v>
      </c>
    </row>
    <row r="162" spans="1:7" ht="18" customHeight="1" x14ac:dyDescent="0.25">
      <c r="A162" s="215">
        <v>1</v>
      </c>
      <c r="B162" s="352" t="s">
        <v>1273</v>
      </c>
      <c r="C162" s="353"/>
      <c r="D162" s="221">
        <f>'Pročišćeni proračun'!D17</f>
        <v>0</v>
      </c>
      <c r="E162" s="222">
        <f>SUMIF(D29:D148,'Legenda izvješće'!C49,'Financijsko izvješće'!E29:E148)</f>
        <v>0</v>
      </c>
      <c r="F162" s="222">
        <f>SUMIF(D29:D148,'Legenda izvješće'!C49,'Financijsko izvješće'!F29:F148)</f>
        <v>0</v>
      </c>
      <c r="G162" s="223">
        <f>E162+F162</f>
        <v>0</v>
      </c>
    </row>
    <row r="163" spans="1:7" ht="18" customHeight="1" x14ac:dyDescent="0.25">
      <c r="A163" s="218">
        <v>2</v>
      </c>
      <c r="B163" s="352" t="s">
        <v>1274</v>
      </c>
      <c r="C163" s="353"/>
      <c r="D163" s="221">
        <f>'Pročišćeni proračun'!D18</f>
        <v>0</v>
      </c>
      <c r="E163" s="222">
        <f>SUMIF(D29:D148,'Legenda izvješće'!C50,'Financijsko izvješće'!E29:E148)</f>
        <v>0</v>
      </c>
      <c r="F163" s="222">
        <f>SUMIF(D29:D148,'Legenda izvješće'!C50,'Financijsko izvješće'!F29:F148)</f>
        <v>0</v>
      </c>
      <c r="G163" s="223">
        <f t="shared" ref="G163:G174" si="2">E163+F163</f>
        <v>0</v>
      </c>
    </row>
    <row r="164" spans="1:7" ht="18" customHeight="1" x14ac:dyDescent="0.25">
      <c r="A164" s="218">
        <v>3</v>
      </c>
      <c r="B164" s="352" t="s">
        <v>1275</v>
      </c>
      <c r="C164" s="353"/>
      <c r="D164" s="221">
        <f>'Pročišćeni proračun'!D19</f>
        <v>0</v>
      </c>
      <c r="E164" s="222">
        <f>SUMIF(D29:D148,'Legenda izvješće'!C51,'Financijsko izvješće'!E29:E148)</f>
        <v>0</v>
      </c>
      <c r="F164" s="222">
        <f>SUMIF(D29:D148,'Legenda izvješće'!C51,'Financijsko izvješće'!F29:F148)</f>
        <v>0</v>
      </c>
      <c r="G164" s="223">
        <f t="shared" si="2"/>
        <v>0</v>
      </c>
    </row>
    <row r="165" spans="1:7" ht="18" customHeight="1" x14ac:dyDescent="0.25">
      <c r="A165" s="218">
        <v>4</v>
      </c>
      <c r="B165" s="352" t="s">
        <v>1276</v>
      </c>
      <c r="C165" s="353"/>
      <c r="D165" s="221">
        <f>'Pročišćeni proračun'!D20</f>
        <v>0</v>
      </c>
      <c r="E165" s="222">
        <f>SUMIF(D29:D148,'Legenda izvješće'!C52,'Financijsko izvješće'!E29:E148)</f>
        <v>0</v>
      </c>
      <c r="F165" s="222">
        <f>SUMIF(D29:D148,'Legenda izvješće'!C52,'Financijsko izvješće'!F29:F148)</f>
        <v>0</v>
      </c>
      <c r="G165" s="223">
        <f t="shared" si="2"/>
        <v>0</v>
      </c>
    </row>
    <row r="166" spans="1:7" ht="18" customHeight="1" x14ac:dyDescent="0.25">
      <c r="A166" s="218">
        <v>5</v>
      </c>
      <c r="B166" s="216" t="s">
        <v>1277</v>
      </c>
      <c r="C166" s="217"/>
      <c r="D166" s="221">
        <f>'Pročišćeni proračun'!D21</f>
        <v>0</v>
      </c>
      <c r="E166" s="222">
        <f>SUMIF(D29:D148,'Legenda izvješće'!C53,'Financijsko izvješće'!E29:E148)</f>
        <v>0</v>
      </c>
      <c r="F166" s="222">
        <f>SUMIF(D29:D148,'Legenda izvješće'!C53,'Financijsko izvješće'!F29:F148)</f>
        <v>0</v>
      </c>
      <c r="G166" s="223">
        <f t="shared" si="2"/>
        <v>0</v>
      </c>
    </row>
    <row r="167" spans="1:7" ht="18" customHeight="1" x14ac:dyDescent="0.25">
      <c r="A167" s="218">
        <v>6</v>
      </c>
      <c r="B167" s="352" t="s">
        <v>1278</v>
      </c>
      <c r="C167" s="353"/>
      <c r="D167" s="221">
        <f>'Pročišćeni proračun'!D22</f>
        <v>0</v>
      </c>
      <c r="E167" s="224">
        <f>SUM(E168:E174)</f>
        <v>0</v>
      </c>
      <c r="F167" s="224">
        <f t="shared" ref="F167" si="3">SUM(F168:F174)</f>
        <v>0</v>
      </c>
      <c r="G167" s="225">
        <f t="shared" si="2"/>
        <v>0</v>
      </c>
    </row>
    <row r="168" spans="1:7" ht="18" customHeight="1" x14ac:dyDescent="0.25">
      <c r="A168" s="219" t="s">
        <v>136</v>
      </c>
      <c r="B168" s="357">
        <f>Prijava!B46</f>
        <v>0</v>
      </c>
      <c r="C168" s="358"/>
      <c r="D168" s="226">
        <f>'Pročišćeni proračun'!D23</f>
        <v>0</v>
      </c>
      <c r="E168" s="227">
        <f>SUMIF(D29:D148,'Legenda izvješće'!C54,'Financijsko izvješće'!E29:E148)</f>
        <v>0</v>
      </c>
      <c r="F168" s="227">
        <f>SUMIF(D29:D148,'Legenda izvješće'!C54,'Financijsko izvješće'!F29:F148)</f>
        <v>0</v>
      </c>
      <c r="G168" s="228">
        <f t="shared" si="2"/>
        <v>0</v>
      </c>
    </row>
    <row r="169" spans="1:7" ht="18" customHeight="1" x14ac:dyDescent="0.25">
      <c r="A169" s="219" t="s">
        <v>137</v>
      </c>
      <c r="B169" s="357">
        <f>Prijava!B47</f>
        <v>0</v>
      </c>
      <c r="C169" s="358"/>
      <c r="D169" s="226">
        <f>'Pročišćeni proračun'!D24</f>
        <v>0</v>
      </c>
      <c r="E169" s="227">
        <f>SUMIF(D29:D148,'Legenda izvješće'!C55,'Financijsko izvješće'!E29:E148)</f>
        <v>0</v>
      </c>
      <c r="F169" s="227">
        <f>SUMIF(D29:D148,'Legenda izvješće'!C55,'Financijsko izvješće'!F29:F148)</f>
        <v>0</v>
      </c>
      <c r="G169" s="228">
        <f t="shared" si="2"/>
        <v>0</v>
      </c>
    </row>
    <row r="170" spans="1:7" ht="18" customHeight="1" x14ac:dyDescent="0.25">
      <c r="A170" s="219" t="s">
        <v>138</v>
      </c>
      <c r="B170" s="357">
        <f>Prijava!B48</f>
        <v>0</v>
      </c>
      <c r="C170" s="358"/>
      <c r="D170" s="226">
        <f>'Pročišćeni proračun'!D25</f>
        <v>0</v>
      </c>
      <c r="E170" s="227">
        <f>SUMIF(D29:D148,'Legenda izvješće'!C56,'Financijsko izvješće'!E29:E148)</f>
        <v>0</v>
      </c>
      <c r="F170" s="227">
        <f>SUMIF(D29:D148,'Legenda izvješće'!C56,'Financijsko izvješće'!F29:F148)</f>
        <v>0</v>
      </c>
      <c r="G170" s="228">
        <f t="shared" si="2"/>
        <v>0</v>
      </c>
    </row>
    <row r="171" spans="1:7" ht="18" customHeight="1" x14ac:dyDescent="0.25">
      <c r="A171" s="219" t="s">
        <v>1279</v>
      </c>
      <c r="B171" s="357">
        <f>Prijava!B49</f>
        <v>0</v>
      </c>
      <c r="C171" s="358"/>
      <c r="D171" s="226">
        <f>'Pročišćeni proračun'!D26</f>
        <v>0</v>
      </c>
      <c r="E171" s="227">
        <f>SUMIF(D29:D148,'Legenda izvješće'!C57,'Financijsko izvješće'!E29:E148)</f>
        <v>0</v>
      </c>
      <c r="F171" s="227">
        <f>SUMIF(D29:D148,'Legenda izvješće'!C57,'Financijsko izvješće'!F29:F148)</f>
        <v>0</v>
      </c>
      <c r="G171" s="228">
        <f t="shared" si="2"/>
        <v>0</v>
      </c>
    </row>
    <row r="172" spans="1:7" ht="18" customHeight="1" x14ac:dyDescent="0.25">
      <c r="A172" s="219" t="s">
        <v>1280</v>
      </c>
      <c r="B172" s="357">
        <f>Prijava!B50</f>
        <v>0</v>
      </c>
      <c r="C172" s="358"/>
      <c r="D172" s="226">
        <f>'Pročišćeni proračun'!D27</f>
        <v>0</v>
      </c>
      <c r="E172" s="227">
        <f>SUMIF(D29:D148,'Legenda izvješće'!C58,'Financijsko izvješće'!E29:E148)</f>
        <v>0</v>
      </c>
      <c r="F172" s="227">
        <f>SUMIF(D29:D148,'Legenda izvješće'!C58,'Financijsko izvješće'!F29:F148)</f>
        <v>0</v>
      </c>
      <c r="G172" s="228">
        <f t="shared" si="2"/>
        <v>0</v>
      </c>
    </row>
    <row r="173" spans="1:7" ht="18" customHeight="1" x14ac:dyDescent="0.25">
      <c r="A173" s="219" t="s">
        <v>1281</v>
      </c>
      <c r="B173" s="357">
        <f>Prijava!B51</f>
        <v>0</v>
      </c>
      <c r="C173" s="358"/>
      <c r="D173" s="226">
        <f>'Pročišćeni proračun'!D28</f>
        <v>0</v>
      </c>
      <c r="E173" s="227">
        <f>SUMIF(D29:D148,'Legenda izvješće'!C59,'Financijsko izvješće'!E29:E148)</f>
        <v>0</v>
      </c>
      <c r="F173" s="227">
        <f>SUMIF(D29:D148,'Legenda izvješće'!C59,'Financijsko izvješće'!F29:F148)</f>
        <v>0</v>
      </c>
      <c r="G173" s="228">
        <f t="shared" si="2"/>
        <v>0</v>
      </c>
    </row>
    <row r="174" spans="1:7" ht="18" customHeight="1" x14ac:dyDescent="0.25">
      <c r="A174" s="219" t="s">
        <v>1282</v>
      </c>
      <c r="B174" s="357">
        <f>Prijava!B52</f>
        <v>0</v>
      </c>
      <c r="C174" s="358"/>
      <c r="D174" s="226">
        <f>'Pročišćeni proračun'!D29</f>
        <v>0</v>
      </c>
      <c r="E174" s="227">
        <f>SUMIF(D29:D148,'Legenda izvješće'!C60,'Financijsko izvješće'!E29:E148)</f>
        <v>0</v>
      </c>
      <c r="F174" s="227">
        <f>SUMIF(D29:D148,'Legenda izvješće'!C60,'Financijsko izvješće'!F29:F148)</f>
        <v>0</v>
      </c>
      <c r="G174" s="228">
        <f t="shared" si="2"/>
        <v>0</v>
      </c>
    </row>
    <row r="175" spans="1:7" ht="23.25" customHeight="1" thickBot="1" x14ac:dyDescent="0.3">
      <c r="A175" s="354" t="s">
        <v>1238</v>
      </c>
      <c r="B175" s="355"/>
      <c r="C175" s="356"/>
      <c r="D175" s="250">
        <f>SUM(D162:D167)</f>
        <v>0</v>
      </c>
      <c r="E175" s="250">
        <f t="shared" ref="E175:G175" si="4">SUM(E162:E167)</f>
        <v>0</v>
      </c>
      <c r="F175" s="250">
        <f t="shared" si="4"/>
        <v>0</v>
      </c>
      <c r="G175" s="250">
        <f t="shared" si="4"/>
        <v>0</v>
      </c>
    </row>
    <row r="176" spans="1:7" s="220" customFormat="1" ht="24" customHeight="1" thickBot="1" x14ac:dyDescent="0.3">
      <c r="A176" s="142" t="s">
        <v>1230</v>
      </c>
      <c r="B176" s="342" t="s">
        <v>1239</v>
      </c>
      <c r="C176" s="345"/>
      <c r="D176" s="229"/>
      <c r="E176" s="230">
        <f>C154-E175</f>
        <v>0</v>
      </c>
      <c r="F176" s="230">
        <f>C155-F175</f>
        <v>0</v>
      </c>
      <c r="G176" s="231">
        <f>C159-G175</f>
        <v>0</v>
      </c>
    </row>
    <row r="177" spans="1:7" ht="9.75" customHeight="1" x14ac:dyDescent="0.25"/>
    <row r="178" spans="1:7" ht="29.25" customHeight="1" thickBot="1" x14ac:dyDescent="0.3">
      <c r="A178" s="309" t="s">
        <v>1263</v>
      </c>
      <c r="B178" s="309"/>
      <c r="C178" s="309"/>
      <c r="D178" s="309"/>
      <c r="E178" s="309"/>
      <c r="F178" s="309"/>
      <c r="G178" s="309"/>
    </row>
    <row r="179" spans="1:7" ht="36" customHeight="1" x14ac:dyDescent="0.25">
      <c r="A179" s="346"/>
      <c r="B179" s="347"/>
      <c r="C179" s="347"/>
      <c r="D179" s="347"/>
      <c r="E179" s="347"/>
      <c r="F179" s="347"/>
      <c r="G179" s="348"/>
    </row>
    <row r="180" spans="1:7" ht="165.75" customHeight="1" thickBot="1" x14ac:dyDescent="0.3">
      <c r="A180" s="349"/>
      <c r="B180" s="350"/>
      <c r="C180" s="350"/>
      <c r="D180" s="350"/>
      <c r="E180" s="350"/>
      <c r="F180" s="350"/>
      <c r="G180" s="351"/>
    </row>
    <row r="181" spans="1:7" s="1" customFormat="1" ht="15.75" x14ac:dyDescent="0.25">
      <c r="A181" s="25"/>
      <c r="B181" s="140"/>
      <c r="C181" s="155"/>
      <c r="D181" s="155"/>
      <c r="E181" s="154"/>
      <c r="F181" s="154"/>
    </row>
    <row r="182" spans="1:7" s="1" customFormat="1" ht="15.75" x14ac:dyDescent="0.25">
      <c r="A182" s="203"/>
      <c r="B182" s="203" t="s">
        <v>1362</v>
      </c>
      <c r="C182" s="360"/>
      <c r="D182" s="360"/>
      <c r="E182" s="153"/>
      <c r="F182" s="153"/>
    </row>
    <row r="183" spans="1:7" s="1" customFormat="1" ht="15.75" x14ac:dyDescent="0.25">
      <c r="A183" s="141"/>
      <c r="B183" s="204"/>
    </row>
    <row r="184" spans="1:7" s="1" customFormat="1" ht="15.75" x14ac:dyDescent="0.25">
      <c r="A184" s="141"/>
      <c r="B184" s="141"/>
    </row>
    <row r="185" spans="1:7" s="1" customFormat="1" ht="15.75" x14ac:dyDescent="0.25">
      <c r="A185" s="141"/>
      <c r="C185" s="141"/>
      <c r="D185" s="141"/>
    </row>
    <row r="186" spans="1:7" s="1" customFormat="1" ht="15.75" x14ac:dyDescent="0.25">
      <c r="A186" s="141"/>
      <c r="D186" s="141" t="s">
        <v>11</v>
      </c>
    </row>
    <row r="187" spans="1:7" s="1" customFormat="1" ht="15.75" x14ac:dyDescent="0.25">
      <c r="A187" s="141"/>
      <c r="E187" s="359"/>
      <c r="F187" s="359"/>
      <c r="G187" s="359"/>
    </row>
    <row r="188" spans="1:7" s="1" customFormat="1" ht="15.75" x14ac:dyDescent="0.25">
      <c r="A188" s="141"/>
      <c r="E188" s="341" t="s">
        <v>1231</v>
      </c>
      <c r="F188" s="341"/>
      <c r="G188" s="341"/>
    </row>
    <row r="189" spans="1:7" s="1" customFormat="1" ht="15.75" x14ac:dyDescent="0.25">
      <c r="A189" s="141"/>
    </row>
    <row r="190" spans="1:7" s="1" customFormat="1" ht="15.75" x14ac:dyDescent="0.25">
      <c r="A190" s="141"/>
    </row>
  </sheetData>
  <sheetProtection selectLockedCells="1"/>
  <mergeCells count="64">
    <mergeCell ref="B1:C1"/>
    <mergeCell ref="B168:C168"/>
    <mergeCell ref="B174:C174"/>
    <mergeCell ref="C20:D20"/>
    <mergeCell ref="A26:G26"/>
    <mergeCell ref="B161:C161"/>
    <mergeCell ref="B162:C162"/>
    <mergeCell ref="B163:C163"/>
    <mergeCell ref="B164:C164"/>
    <mergeCell ref="B165:C165"/>
    <mergeCell ref="C158:E158"/>
    <mergeCell ref="A159:B159"/>
    <mergeCell ref="C159:E159"/>
    <mergeCell ref="C154:E154"/>
    <mergeCell ref="F154:G154"/>
    <mergeCell ref="F155:G155"/>
    <mergeCell ref="E188:G188"/>
    <mergeCell ref="B160:G160"/>
    <mergeCell ref="B176:C176"/>
    <mergeCell ref="A178:G178"/>
    <mergeCell ref="A179:G180"/>
    <mergeCell ref="B167:C167"/>
    <mergeCell ref="A175:C175"/>
    <mergeCell ref="B169:C169"/>
    <mergeCell ref="E187:G187"/>
    <mergeCell ref="C182:D182"/>
    <mergeCell ref="B170:C170"/>
    <mergeCell ref="B171:C171"/>
    <mergeCell ref="B172:C172"/>
    <mergeCell ref="B173:C173"/>
    <mergeCell ref="C156:E156"/>
    <mergeCell ref="C157:E157"/>
    <mergeCell ref="C155:E155"/>
    <mergeCell ref="F24:G24"/>
    <mergeCell ref="A150:G150"/>
    <mergeCell ref="B152:G152"/>
    <mergeCell ref="C153:E153"/>
    <mergeCell ref="F153:G153"/>
    <mergeCell ref="A16:G16"/>
    <mergeCell ref="B17:G17"/>
    <mergeCell ref="A18:B18"/>
    <mergeCell ref="C18:G18"/>
    <mergeCell ref="C22:G22"/>
    <mergeCell ref="A19:B19"/>
    <mergeCell ref="C19:G19"/>
    <mergeCell ref="A20:B20"/>
    <mergeCell ref="F20:G20"/>
    <mergeCell ref="F14:G14"/>
    <mergeCell ref="C14:D14"/>
    <mergeCell ref="A14:B14"/>
    <mergeCell ref="A15:B15"/>
    <mergeCell ref="C15:G15"/>
    <mergeCell ref="A7:G7"/>
    <mergeCell ref="B2:C2"/>
    <mergeCell ref="B3:C3"/>
    <mergeCell ref="B4:C4"/>
    <mergeCell ref="B5:C5"/>
    <mergeCell ref="F6:G6"/>
    <mergeCell ref="A9:G9"/>
    <mergeCell ref="B11:G11"/>
    <mergeCell ref="A12:B12"/>
    <mergeCell ref="C12:G12"/>
    <mergeCell ref="A13:B13"/>
    <mergeCell ref="C13:G13"/>
  </mergeCells>
  <dataValidations count="1">
    <dataValidation allowBlank="1" showInputMessage="1" showErrorMessage="1" promptTitle="NAPOMENA:" prompt="Upisati iznos računa_x000a_" sqref="E29:F148" xr:uid="{00000000-0002-0000-0000-000000000000}"/>
  </dataValidations>
  <pageMargins left="0.31496062992125984" right="0.31496062992125984" top="0.35433070866141736" bottom="0.35433070866141736" header="0.31496062992125984" footer="0.31496062992125984"/>
  <pageSetup paperSize="9" scale="68" fitToHeight="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Padajući izbornik" prompt="Izabrati vrstu troška" xr:uid="{00000000-0002-0000-0000-000001000000}">
          <x14:formula1>
            <xm:f>'Legenda izvješće'!$C$49:$C$60</xm:f>
          </x14:formula1>
          <xm:sqref>D29:D148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AC978C-8AAE-4D38-980F-59D4445A3C8F}">
  <dimension ref="A7:I83"/>
  <sheetViews>
    <sheetView topLeftCell="A61" zoomScale="70" zoomScaleNormal="70" workbookViewId="0">
      <selection activeCell="B76" sqref="B76"/>
    </sheetView>
  </sheetViews>
  <sheetFormatPr defaultRowHeight="15.75" x14ac:dyDescent="0.25"/>
  <cols>
    <col min="1" max="1" width="6.5703125" style="168" customWidth="1"/>
    <col min="2" max="2" width="49.140625" style="168" customWidth="1"/>
    <col min="3" max="3" width="17.7109375" style="168" customWidth="1"/>
    <col min="4" max="4" width="25.85546875" style="168" customWidth="1"/>
    <col min="5" max="5" width="8.85546875" style="168" customWidth="1"/>
    <col min="6" max="6" width="8.7109375" style="168" customWidth="1"/>
    <col min="7" max="7" width="8.85546875" style="168" customWidth="1"/>
    <col min="8" max="16384" width="9.140625" style="168"/>
  </cols>
  <sheetData>
    <row r="7" spans="1:9" ht="7.5" customHeight="1" x14ac:dyDescent="0.25"/>
    <row r="8" spans="1:9" ht="45.75" customHeight="1" x14ac:dyDescent="0.25">
      <c r="A8" s="281" t="s">
        <v>1431</v>
      </c>
      <c r="B8" s="281"/>
      <c r="C8" s="281"/>
      <c r="D8" s="281"/>
      <c r="E8" s="281"/>
      <c r="F8" s="281"/>
      <c r="G8" s="281"/>
      <c r="H8" s="22"/>
      <c r="I8" s="22"/>
    </row>
    <row r="9" spans="1:9" ht="41.25" customHeight="1" x14ac:dyDescent="0.25">
      <c r="A9" s="282" t="s">
        <v>1428</v>
      </c>
      <c r="B9" s="282"/>
      <c r="C9" s="282"/>
      <c r="D9" s="282"/>
      <c r="E9" s="282"/>
      <c r="F9" s="282"/>
      <c r="G9" s="282"/>
      <c r="H9" s="22"/>
      <c r="I9" s="22"/>
    </row>
    <row r="10" spans="1:9" ht="10.5" customHeight="1" thickBot="1" x14ac:dyDescent="0.3"/>
    <row r="11" spans="1:9" ht="36.75" customHeight="1" x14ac:dyDescent="0.25">
      <c r="A11" s="251">
        <v>1</v>
      </c>
      <c r="B11" s="252" t="s">
        <v>1320</v>
      </c>
      <c r="C11" s="410">
        <f>Prijava!C16</f>
        <v>0</v>
      </c>
      <c r="D11" s="410"/>
      <c r="E11" s="410"/>
      <c r="F11" s="410"/>
      <c r="G11" s="411"/>
    </row>
    <row r="12" spans="1:9" ht="42" customHeight="1" thickBot="1" x14ac:dyDescent="0.3">
      <c r="A12" s="253">
        <v>2</v>
      </c>
      <c r="B12" s="254" t="s">
        <v>1364</v>
      </c>
      <c r="C12" s="412">
        <f>Prijava!C22</f>
        <v>0</v>
      </c>
      <c r="D12" s="412"/>
      <c r="E12" s="412"/>
      <c r="F12" s="412"/>
      <c r="G12" s="413"/>
    </row>
    <row r="13" spans="1:9" ht="8.25" customHeight="1" thickBot="1" x14ac:dyDescent="0.3">
      <c r="A13" s="169"/>
    </row>
    <row r="14" spans="1:9" ht="33" customHeight="1" x14ac:dyDescent="0.25">
      <c r="A14" s="258" t="s">
        <v>12</v>
      </c>
      <c r="B14" s="374" t="s">
        <v>1393</v>
      </c>
      <c r="C14" s="375"/>
      <c r="D14" s="376"/>
      <c r="E14" s="259" t="s">
        <v>1351</v>
      </c>
      <c r="F14" s="259" t="s">
        <v>1352</v>
      </c>
      <c r="G14" s="260" t="s">
        <v>1394</v>
      </c>
    </row>
    <row r="15" spans="1:9" ht="20.100000000000001" customHeight="1" x14ac:dyDescent="0.25">
      <c r="A15" s="261">
        <v>1</v>
      </c>
      <c r="B15" s="272" t="s">
        <v>1406</v>
      </c>
      <c r="C15" s="369"/>
      <c r="D15" s="273"/>
      <c r="E15" s="246"/>
      <c r="F15" s="246"/>
      <c r="G15" s="262"/>
    </row>
    <row r="16" spans="1:9" ht="20.100000000000001" customHeight="1" x14ac:dyDescent="0.25">
      <c r="A16" s="261">
        <v>2</v>
      </c>
      <c r="B16" s="272" t="s">
        <v>1407</v>
      </c>
      <c r="C16" s="369"/>
      <c r="D16" s="273"/>
      <c r="E16" s="246"/>
      <c r="F16" s="246"/>
      <c r="G16" s="262"/>
    </row>
    <row r="17" spans="1:7" ht="20.100000000000001" customHeight="1" x14ac:dyDescent="0.25">
      <c r="A17" s="261">
        <v>3</v>
      </c>
      <c r="B17" s="272" t="s">
        <v>1408</v>
      </c>
      <c r="C17" s="369"/>
      <c r="D17" s="273"/>
      <c r="E17" s="246"/>
      <c r="F17" s="246"/>
      <c r="G17" s="262"/>
    </row>
    <row r="18" spans="1:7" ht="20.100000000000001" customHeight="1" x14ac:dyDescent="0.25">
      <c r="A18" s="261">
        <v>4</v>
      </c>
      <c r="B18" s="272" t="s">
        <v>1409</v>
      </c>
      <c r="C18" s="369"/>
      <c r="D18" s="273"/>
      <c r="E18" s="246"/>
      <c r="F18" s="246"/>
      <c r="G18" s="262"/>
    </row>
    <row r="19" spans="1:7" ht="20.100000000000001" customHeight="1" x14ac:dyDescent="0.25">
      <c r="A19" s="261">
        <v>5</v>
      </c>
      <c r="B19" s="272" t="s">
        <v>1410</v>
      </c>
      <c r="C19" s="369"/>
      <c r="D19" s="273"/>
      <c r="E19" s="246"/>
      <c r="F19" s="246"/>
      <c r="G19" s="262"/>
    </row>
    <row r="20" spans="1:7" ht="24.75" customHeight="1" x14ac:dyDescent="0.25">
      <c r="A20" s="261">
        <v>6</v>
      </c>
      <c r="B20" s="272" t="s">
        <v>1411</v>
      </c>
      <c r="C20" s="369"/>
      <c r="D20" s="273"/>
      <c r="E20" s="246"/>
      <c r="F20" s="246"/>
      <c r="G20" s="262"/>
    </row>
    <row r="21" spans="1:7" ht="20.100000000000001" customHeight="1" x14ac:dyDescent="0.25">
      <c r="A21" s="261">
        <v>7</v>
      </c>
      <c r="B21" s="272" t="s">
        <v>1412</v>
      </c>
      <c r="C21" s="369"/>
      <c r="D21" s="273"/>
      <c r="E21" s="246"/>
      <c r="F21" s="246"/>
      <c r="G21" s="262"/>
    </row>
    <row r="22" spans="1:7" ht="30" customHeight="1" x14ac:dyDescent="0.25">
      <c r="A22" s="261">
        <v>8</v>
      </c>
      <c r="B22" s="272" t="s">
        <v>1413</v>
      </c>
      <c r="C22" s="369"/>
      <c r="D22" s="273"/>
      <c r="E22" s="246"/>
      <c r="F22" s="246"/>
      <c r="G22" s="262"/>
    </row>
    <row r="23" spans="1:7" ht="21" customHeight="1" x14ac:dyDescent="0.25">
      <c r="A23" s="261">
        <v>9</v>
      </c>
      <c r="B23" s="272" t="s">
        <v>1414</v>
      </c>
      <c r="C23" s="369"/>
      <c r="D23" s="273"/>
      <c r="E23" s="246"/>
      <c r="F23" s="246"/>
      <c r="G23" s="262"/>
    </row>
    <row r="24" spans="1:7" ht="20.100000000000001" customHeight="1" x14ac:dyDescent="0.25">
      <c r="A24" s="261">
        <v>10</v>
      </c>
      <c r="B24" s="272" t="s">
        <v>1415</v>
      </c>
      <c r="C24" s="369"/>
      <c r="D24" s="273"/>
      <c r="E24" s="246"/>
      <c r="F24" s="246"/>
      <c r="G24" s="262"/>
    </row>
    <row r="25" spans="1:7" ht="20.100000000000001" customHeight="1" x14ac:dyDescent="0.25">
      <c r="A25" s="261">
        <v>11</v>
      </c>
      <c r="B25" s="272" t="s">
        <v>1416</v>
      </c>
      <c r="C25" s="369"/>
      <c r="D25" s="273"/>
      <c r="E25" s="246"/>
      <c r="F25" s="246"/>
      <c r="G25" s="262"/>
    </row>
    <row r="26" spans="1:7" ht="20.100000000000001" customHeight="1" x14ac:dyDescent="0.25">
      <c r="A26" s="261">
        <v>12</v>
      </c>
      <c r="B26" s="272" t="s">
        <v>1417</v>
      </c>
      <c r="C26" s="369"/>
      <c r="D26" s="273"/>
      <c r="E26" s="246"/>
      <c r="F26" s="246"/>
      <c r="G26" s="262"/>
    </row>
    <row r="27" spans="1:7" ht="31.5" customHeight="1" x14ac:dyDescent="0.25">
      <c r="A27" s="261">
        <v>13</v>
      </c>
      <c r="B27" s="272" t="s">
        <v>1418</v>
      </c>
      <c r="C27" s="369"/>
      <c r="D27" s="273"/>
      <c r="E27" s="246"/>
      <c r="F27" s="246"/>
      <c r="G27" s="262"/>
    </row>
    <row r="28" spans="1:7" ht="20.100000000000001" customHeight="1" x14ac:dyDescent="0.25">
      <c r="A28" s="261">
        <v>14</v>
      </c>
      <c r="B28" s="272" t="s">
        <v>1419</v>
      </c>
      <c r="C28" s="369"/>
      <c r="D28" s="273"/>
      <c r="E28" s="246"/>
      <c r="F28" s="246"/>
      <c r="G28" s="262"/>
    </row>
    <row r="29" spans="1:7" ht="22.5" customHeight="1" x14ac:dyDescent="0.25">
      <c r="A29" s="261">
        <v>15</v>
      </c>
      <c r="B29" s="272" t="s">
        <v>1420</v>
      </c>
      <c r="C29" s="369"/>
      <c r="D29" s="273"/>
      <c r="E29" s="246"/>
      <c r="F29" s="246"/>
      <c r="G29" s="262"/>
    </row>
    <row r="30" spans="1:7" ht="20.100000000000001" customHeight="1" x14ac:dyDescent="0.25">
      <c r="A30" s="261">
        <v>16</v>
      </c>
      <c r="B30" s="272" t="s">
        <v>1421</v>
      </c>
      <c r="C30" s="369"/>
      <c r="D30" s="273"/>
      <c r="E30" s="246"/>
      <c r="F30" s="246"/>
      <c r="G30" s="262"/>
    </row>
    <row r="31" spans="1:7" ht="31.5" customHeight="1" x14ac:dyDescent="0.25">
      <c r="A31" s="261">
        <v>17</v>
      </c>
      <c r="B31" s="272" t="s">
        <v>1422</v>
      </c>
      <c r="C31" s="369"/>
      <c r="D31" s="273"/>
      <c r="E31" s="246"/>
      <c r="F31" s="246"/>
      <c r="G31" s="262"/>
    </row>
    <row r="32" spans="1:7" ht="31.5" customHeight="1" x14ac:dyDescent="0.25">
      <c r="A32" s="261">
        <v>18</v>
      </c>
      <c r="B32" s="272" t="s">
        <v>1423</v>
      </c>
      <c r="C32" s="369"/>
      <c r="D32" s="273"/>
      <c r="E32" s="246"/>
      <c r="F32" s="246"/>
      <c r="G32" s="262"/>
    </row>
    <row r="33" spans="1:7" ht="48.75" customHeight="1" x14ac:dyDescent="0.25">
      <c r="A33" s="261">
        <v>19</v>
      </c>
      <c r="B33" s="272" t="s">
        <v>1429</v>
      </c>
      <c r="C33" s="369"/>
      <c r="D33" s="273"/>
      <c r="E33" s="246"/>
      <c r="F33" s="246"/>
      <c r="G33" s="262"/>
    </row>
    <row r="34" spans="1:7" ht="51" customHeight="1" x14ac:dyDescent="0.25">
      <c r="A34" s="261">
        <v>20</v>
      </c>
      <c r="B34" s="272" t="s">
        <v>1427</v>
      </c>
      <c r="C34" s="369"/>
      <c r="D34" s="273"/>
      <c r="E34" s="246"/>
      <c r="F34" s="246"/>
      <c r="G34" s="262"/>
    </row>
    <row r="35" spans="1:7" ht="61.5" customHeight="1" x14ac:dyDescent="0.25">
      <c r="A35" s="261">
        <v>21</v>
      </c>
      <c r="B35" s="272" t="s">
        <v>1424</v>
      </c>
      <c r="C35" s="369"/>
      <c r="D35" s="273"/>
      <c r="E35" s="246"/>
      <c r="F35" s="246"/>
      <c r="G35" s="262"/>
    </row>
    <row r="36" spans="1:7" ht="20.100000000000001" customHeight="1" x14ac:dyDescent="0.25">
      <c r="A36" s="261">
        <v>22</v>
      </c>
      <c r="B36" s="383" t="s">
        <v>1425</v>
      </c>
      <c r="C36" s="383"/>
      <c r="D36" s="383"/>
      <c r="E36" s="246"/>
      <c r="F36" s="246"/>
      <c r="G36" s="262"/>
    </row>
    <row r="37" spans="1:7" ht="33" customHeight="1" thickBot="1" x14ac:dyDescent="0.3">
      <c r="A37" s="263">
        <v>23</v>
      </c>
      <c r="B37" s="380" t="s">
        <v>1430</v>
      </c>
      <c r="C37" s="381"/>
      <c r="D37" s="382"/>
      <c r="E37" s="264"/>
      <c r="F37" s="264"/>
      <c r="G37" s="265"/>
    </row>
    <row r="38" spans="1:7" s="245" customFormat="1" ht="6" customHeight="1" x14ac:dyDescent="0.25">
      <c r="A38" s="255"/>
      <c r="B38" s="256"/>
      <c r="C38" s="256"/>
      <c r="D38" s="256"/>
      <c r="E38" s="257"/>
      <c r="F38" s="257"/>
      <c r="G38" s="257"/>
    </row>
    <row r="39" spans="1:7" ht="11.25" customHeight="1" x14ac:dyDescent="0.25">
      <c r="A39" s="233"/>
      <c r="B39" s="233"/>
      <c r="C39" s="233"/>
      <c r="D39" s="233"/>
      <c r="E39" s="233"/>
      <c r="F39" s="233"/>
      <c r="G39" s="233"/>
    </row>
    <row r="40" spans="1:7" ht="18.75" x14ac:dyDescent="0.25">
      <c r="B40" s="247" t="s">
        <v>1385</v>
      </c>
    </row>
    <row r="42" spans="1:7" ht="18.75" x14ac:dyDescent="0.25">
      <c r="B42" s="248" t="s">
        <v>1389</v>
      </c>
    </row>
    <row r="44" spans="1:7" ht="18.75" x14ac:dyDescent="0.25">
      <c r="A44" s="169">
        <v>1</v>
      </c>
      <c r="B44" s="249" t="s">
        <v>1390</v>
      </c>
      <c r="D44" s="183"/>
      <c r="E44" s="183"/>
      <c r="F44" s="183"/>
    </row>
    <row r="45" spans="1:7" x14ac:dyDescent="0.25">
      <c r="A45" s="169"/>
      <c r="B45" s="241"/>
      <c r="D45" s="269" t="s">
        <v>1349</v>
      </c>
      <c r="E45" s="269"/>
      <c r="F45" s="269"/>
    </row>
    <row r="46" spans="1:7" x14ac:dyDescent="0.25">
      <c r="A46" s="169"/>
    </row>
    <row r="47" spans="1:7" ht="18.75" x14ac:dyDescent="0.25">
      <c r="A47" s="169">
        <v>2</v>
      </c>
      <c r="B47" s="249" t="s">
        <v>1391</v>
      </c>
      <c r="C47" s="169"/>
      <c r="D47" s="183"/>
      <c r="E47" s="183"/>
      <c r="F47" s="183"/>
    </row>
    <row r="48" spans="1:7" x14ac:dyDescent="0.25">
      <c r="A48" s="169"/>
      <c r="D48" s="373" t="s">
        <v>1349</v>
      </c>
      <c r="E48" s="373"/>
      <c r="F48" s="373"/>
    </row>
    <row r="49" spans="1:9" x14ac:dyDescent="0.25">
      <c r="A49" s="169"/>
    </row>
    <row r="50" spans="1:9" ht="18.75" x14ac:dyDescent="0.25">
      <c r="A50" s="169">
        <v>3</v>
      </c>
      <c r="B50" s="249" t="s">
        <v>1391</v>
      </c>
      <c r="D50" s="183"/>
      <c r="E50" s="183"/>
      <c r="F50" s="183"/>
    </row>
    <row r="51" spans="1:9" x14ac:dyDescent="0.25">
      <c r="D51" s="373" t="s">
        <v>1349</v>
      </c>
      <c r="E51" s="373"/>
      <c r="F51" s="373"/>
    </row>
    <row r="52" spans="1:9" x14ac:dyDescent="0.25">
      <c r="D52" s="184"/>
      <c r="E52" s="184"/>
      <c r="F52" s="184"/>
    </row>
    <row r="53" spans="1:9" x14ac:dyDescent="0.25">
      <c r="D53" s="184"/>
      <c r="E53" s="184"/>
      <c r="F53" s="184"/>
    </row>
    <row r="54" spans="1:9" ht="16.5" thickBot="1" x14ac:dyDescent="0.3"/>
    <row r="55" spans="1:9" ht="57.75" customHeight="1" x14ac:dyDescent="0.25">
      <c r="A55" s="147" t="s">
        <v>12</v>
      </c>
      <c r="B55" s="374" t="s">
        <v>1400</v>
      </c>
      <c r="C55" s="375"/>
      <c r="D55" s="375"/>
      <c r="E55" s="376"/>
      <c r="F55" s="404" t="s">
        <v>1386</v>
      </c>
      <c r="G55" s="405"/>
    </row>
    <row r="56" spans="1:9" ht="46.5" customHeight="1" x14ac:dyDescent="0.25">
      <c r="A56" s="266">
        <v>1</v>
      </c>
      <c r="B56" s="377" t="s">
        <v>1396</v>
      </c>
      <c r="C56" s="378"/>
      <c r="D56" s="378"/>
      <c r="E56" s="379"/>
      <c r="F56" s="406"/>
      <c r="G56" s="407"/>
    </row>
    <row r="57" spans="1:9" ht="45.75" customHeight="1" x14ac:dyDescent="0.25">
      <c r="A57" s="266">
        <v>2</v>
      </c>
      <c r="B57" s="377" t="s">
        <v>1397</v>
      </c>
      <c r="C57" s="378"/>
      <c r="D57" s="378"/>
      <c r="E57" s="379"/>
      <c r="F57" s="406"/>
      <c r="G57" s="407"/>
    </row>
    <row r="58" spans="1:9" ht="42" customHeight="1" x14ac:dyDescent="0.25">
      <c r="A58" s="266">
        <v>3</v>
      </c>
      <c r="B58" s="377" t="s">
        <v>1398</v>
      </c>
      <c r="C58" s="378"/>
      <c r="D58" s="378"/>
      <c r="E58" s="379"/>
      <c r="F58" s="406"/>
      <c r="G58" s="407"/>
    </row>
    <row r="59" spans="1:9" ht="32.25" customHeight="1" thickBot="1" x14ac:dyDescent="0.3">
      <c r="A59" s="387" t="s">
        <v>1399</v>
      </c>
      <c r="B59" s="388"/>
      <c r="C59" s="388"/>
      <c r="D59" s="388"/>
      <c r="E59" s="389"/>
      <c r="F59" s="408"/>
      <c r="G59" s="409"/>
    </row>
    <row r="60" spans="1:9" ht="66" customHeight="1" x14ac:dyDescent="0.25">
      <c r="A60" s="390" t="s">
        <v>1401</v>
      </c>
      <c r="B60" s="390"/>
      <c r="C60" s="390"/>
      <c r="D60" s="390"/>
      <c r="E60" s="390"/>
      <c r="F60" s="390"/>
      <c r="G60" s="390"/>
      <c r="H60" s="22"/>
      <c r="I60" s="22"/>
    </row>
    <row r="61" spans="1:9" s="245" customFormat="1" ht="16.5" customHeight="1" thickBot="1" x14ac:dyDescent="0.3">
      <c r="A61" s="255"/>
      <c r="B61" s="256"/>
      <c r="C61" s="256"/>
      <c r="D61" s="256"/>
      <c r="E61" s="257"/>
      <c r="F61" s="257"/>
      <c r="G61" s="257"/>
    </row>
    <row r="62" spans="1:9" ht="30.75" customHeight="1" x14ac:dyDescent="0.25">
      <c r="A62" s="384" t="s">
        <v>1395</v>
      </c>
      <c r="B62" s="385"/>
      <c r="C62" s="385"/>
      <c r="D62" s="385"/>
      <c r="E62" s="385"/>
      <c r="F62" s="385"/>
      <c r="G62" s="386"/>
    </row>
    <row r="63" spans="1:9" ht="201" customHeight="1" thickBot="1" x14ac:dyDescent="0.3">
      <c r="A63" s="370"/>
      <c r="B63" s="371"/>
      <c r="C63" s="371"/>
      <c r="D63" s="371"/>
      <c r="E63" s="371"/>
      <c r="F63" s="371"/>
      <c r="G63" s="372"/>
    </row>
    <row r="64" spans="1:9" ht="21.75" customHeight="1" thickBot="1" x14ac:dyDescent="0.3">
      <c r="A64" s="233"/>
      <c r="B64" s="233"/>
      <c r="C64" s="233"/>
      <c r="D64" s="233"/>
      <c r="E64" s="233"/>
      <c r="F64" s="233"/>
      <c r="G64" s="233"/>
    </row>
    <row r="65" spans="1:7" ht="21.75" customHeight="1" x14ac:dyDescent="0.25">
      <c r="A65" s="395" t="s">
        <v>1392</v>
      </c>
      <c r="B65" s="396"/>
      <c r="C65" s="396"/>
      <c r="D65" s="396"/>
      <c r="E65" s="396"/>
      <c r="F65" s="396"/>
      <c r="G65" s="397"/>
    </row>
    <row r="66" spans="1:7" ht="27" customHeight="1" x14ac:dyDescent="0.25">
      <c r="A66" s="267">
        <v>1</v>
      </c>
      <c r="B66" s="398" t="s">
        <v>1404</v>
      </c>
      <c r="C66" s="399"/>
      <c r="D66" s="399"/>
      <c r="E66" s="399"/>
      <c r="F66" s="399"/>
      <c r="G66" s="400"/>
    </row>
    <row r="67" spans="1:7" ht="34.5" customHeight="1" x14ac:dyDescent="0.25">
      <c r="A67" s="267">
        <v>2</v>
      </c>
      <c r="B67" s="398" t="s">
        <v>1405</v>
      </c>
      <c r="C67" s="399"/>
      <c r="D67" s="399"/>
      <c r="E67" s="399"/>
      <c r="F67" s="399"/>
      <c r="G67" s="400"/>
    </row>
    <row r="68" spans="1:7" ht="24.75" customHeight="1" thickBot="1" x14ac:dyDescent="0.3">
      <c r="A68" s="268">
        <v>3</v>
      </c>
      <c r="B68" s="401" t="s">
        <v>1403</v>
      </c>
      <c r="C68" s="402"/>
      <c r="D68" s="402"/>
      <c r="E68" s="402"/>
      <c r="F68" s="402"/>
      <c r="G68" s="403"/>
    </row>
    <row r="69" spans="1:7" ht="19.5" customHeight="1" thickBot="1" x14ac:dyDescent="0.3">
      <c r="A69" s="233"/>
      <c r="B69" s="233"/>
      <c r="C69" s="233"/>
      <c r="D69" s="233"/>
      <c r="E69" s="233"/>
      <c r="F69" s="233"/>
      <c r="G69" s="233"/>
    </row>
    <row r="70" spans="1:7" ht="53.25" customHeight="1" thickBot="1" x14ac:dyDescent="0.3">
      <c r="A70" s="391" t="s">
        <v>1402</v>
      </c>
      <c r="B70" s="392"/>
      <c r="C70" s="392"/>
      <c r="D70" s="392"/>
      <c r="E70" s="393"/>
      <c r="F70" s="393"/>
      <c r="G70" s="394"/>
    </row>
    <row r="71" spans="1:7" ht="11.25" customHeight="1" x14ac:dyDescent="0.25">
      <c r="A71" s="233"/>
      <c r="B71" s="233"/>
      <c r="C71" s="233"/>
      <c r="D71" s="233"/>
      <c r="E71" s="233"/>
      <c r="F71" s="233"/>
      <c r="G71" s="233"/>
    </row>
    <row r="72" spans="1:7" ht="18.75" x14ac:dyDescent="0.25">
      <c r="B72" s="247" t="s">
        <v>1385</v>
      </c>
    </row>
    <row r="74" spans="1:7" ht="18.75" x14ac:dyDescent="0.25">
      <c r="B74" s="248" t="s">
        <v>1389</v>
      </c>
    </row>
    <row r="76" spans="1:7" ht="18.75" x14ac:dyDescent="0.25">
      <c r="A76" s="169">
        <v>1</v>
      </c>
      <c r="B76" s="249" t="s">
        <v>1390</v>
      </c>
      <c r="D76" s="183"/>
      <c r="E76" s="183"/>
      <c r="F76" s="183"/>
    </row>
    <row r="77" spans="1:7" x14ac:dyDescent="0.25">
      <c r="A77" s="169"/>
      <c r="B77" s="241"/>
      <c r="D77" s="269" t="s">
        <v>1349</v>
      </c>
      <c r="E77" s="269"/>
      <c r="F77" s="269"/>
    </row>
    <row r="78" spans="1:7" x14ac:dyDescent="0.25">
      <c r="A78" s="169"/>
    </row>
    <row r="79" spans="1:7" ht="18.75" x14ac:dyDescent="0.25">
      <c r="A79" s="169">
        <v>2</v>
      </c>
      <c r="B79" s="249" t="s">
        <v>1391</v>
      </c>
      <c r="C79" s="169"/>
      <c r="D79" s="183"/>
      <c r="E79" s="183"/>
      <c r="F79" s="183"/>
    </row>
    <row r="80" spans="1:7" x14ac:dyDescent="0.25">
      <c r="A80" s="169"/>
      <c r="D80" s="373" t="s">
        <v>1349</v>
      </c>
      <c r="E80" s="373"/>
      <c r="F80" s="373"/>
    </row>
    <row r="81" spans="1:6" x14ac:dyDescent="0.25">
      <c r="A81" s="169"/>
    </row>
    <row r="82" spans="1:6" ht="18.75" x14ac:dyDescent="0.25">
      <c r="A82" s="169">
        <v>3</v>
      </c>
      <c r="B82" s="249" t="s">
        <v>1391</v>
      </c>
      <c r="D82" s="183"/>
      <c r="E82" s="183"/>
      <c r="F82" s="183"/>
    </row>
    <row r="83" spans="1:6" x14ac:dyDescent="0.25">
      <c r="D83" s="373" t="s">
        <v>1349</v>
      </c>
      <c r="E83" s="373"/>
      <c r="F83" s="373"/>
    </row>
  </sheetData>
  <mergeCells count="53">
    <mergeCell ref="C11:G11"/>
    <mergeCell ref="C12:G12"/>
    <mergeCell ref="B16:D16"/>
    <mergeCell ref="A8:G8"/>
    <mergeCell ref="A9:G9"/>
    <mergeCell ref="B14:D14"/>
    <mergeCell ref="B15:D15"/>
    <mergeCell ref="D83:F83"/>
    <mergeCell ref="D80:F80"/>
    <mergeCell ref="D51:F51"/>
    <mergeCell ref="B30:D30"/>
    <mergeCell ref="B31:D31"/>
    <mergeCell ref="B32:D32"/>
    <mergeCell ref="B33:D33"/>
    <mergeCell ref="F58:G58"/>
    <mergeCell ref="F59:G59"/>
    <mergeCell ref="D45:F45"/>
    <mergeCell ref="B17:D17"/>
    <mergeCell ref="B58:E58"/>
    <mergeCell ref="A62:G62"/>
    <mergeCell ref="D77:F77"/>
    <mergeCell ref="A59:E59"/>
    <mergeCell ref="B23:D23"/>
    <mergeCell ref="A60:G60"/>
    <mergeCell ref="A70:D70"/>
    <mergeCell ref="E70:G70"/>
    <mergeCell ref="A65:G65"/>
    <mergeCell ref="B66:G66"/>
    <mergeCell ref="B67:G67"/>
    <mergeCell ref="B68:G68"/>
    <mergeCell ref="F55:G55"/>
    <mergeCell ref="F56:G56"/>
    <mergeCell ref="F57:G57"/>
    <mergeCell ref="B24:D24"/>
    <mergeCell ref="B25:D25"/>
    <mergeCell ref="B27:D27"/>
    <mergeCell ref="B26:D26"/>
    <mergeCell ref="A63:G63"/>
    <mergeCell ref="D48:F48"/>
    <mergeCell ref="B28:D28"/>
    <mergeCell ref="B29:D29"/>
    <mergeCell ref="B55:E55"/>
    <mergeCell ref="B56:E56"/>
    <mergeCell ref="B57:E57"/>
    <mergeCell ref="B37:D37"/>
    <mergeCell ref="B34:D34"/>
    <mergeCell ref="B35:D35"/>
    <mergeCell ref="B36:D36"/>
    <mergeCell ref="B18:D18"/>
    <mergeCell ref="B19:D19"/>
    <mergeCell ref="B20:D20"/>
    <mergeCell ref="B21:D21"/>
    <mergeCell ref="B22:D22"/>
  </mergeCells>
  <pageMargins left="0.7" right="0.7" top="0.75" bottom="0.75" header="0.3" footer="0.3"/>
  <pageSetup paperSize="9" scale="63" orientation="portrait" horizontalDpi="0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C72A2D-80AA-486C-80D6-9FC481C53A6C}">
  <dimension ref="A8:I119"/>
  <sheetViews>
    <sheetView zoomScale="80" zoomScaleNormal="80" workbookViewId="0">
      <selection activeCell="H22" sqref="H22"/>
    </sheetView>
  </sheetViews>
  <sheetFormatPr defaultRowHeight="15.75" x14ac:dyDescent="0.25"/>
  <cols>
    <col min="1" max="1" width="6.5703125" style="168" customWidth="1"/>
    <col min="2" max="2" width="49.140625" style="168" customWidth="1"/>
    <col min="3" max="3" width="21" style="168" customWidth="1"/>
    <col min="4" max="4" width="17.85546875" style="168" customWidth="1"/>
    <col min="5" max="5" width="20.7109375" style="168" customWidth="1"/>
    <col min="6" max="16384" width="9.140625" style="168"/>
  </cols>
  <sheetData>
    <row r="8" spans="1:9" ht="27.75" customHeight="1" x14ac:dyDescent="0.25">
      <c r="A8" s="281" t="s">
        <v>1374</v>
      </c>
      <c r="B8" s="281"/>
      <c r="C8" s="281"/>
      <c r="D8" s="281"/>
      <c r="E8" s="281"/>
      <c r="F8" s="22"/>
      <c r="G8" s="22"/>
      <c r="H8" s="22"/>
      <c r="I8" s="22"/>
    </row>
    <row r="9" spans="1:9" ht="41.25" customHeight="1" x14ac:dyDescent="0.25">
      <c r="A9" s="282" t="s">
        <v>1309</v>
      </c>
      <c r="B9" s="282"/>
      <c r="C9" s="282"/>
      <c r="D9" s="282"/>
      <c r="E9" s="282"/>
      <c r="F9" s="22"/>
      <c r="G9" s="22"/>
      <c r="H9" s="22"/>
      <c r="I9" s="22"/>
    </row>
    <row r="10" spans="1:9" ht="10.5" customHeight="1" x14ac:dyDescent="0.25"/>
    <row r="11" spans="1:9" ht="46.5" customHeight="1" x14ac:dyDescent="0.25">
      <c r="A11" s="243">
        <v>1</v>
      </c>
      <c r="B11" s="244" t="s">
        <v>1320</v>
      </c>
      <c r="C11" s="420">
        <f>Prijava!C16</f>
        <v>0</v>
      </c>
      <c r="D11" s="421"/>
      <c r="E11" s="422"/>
    </row>
    <row r="12" spans="1:9" ht="50.25" customHeight="1" x14ac:dyDescent="0.25">
      <c r="A12" s="243">
        <v>2</v>
      </c>
      <c r="B12" s="244" t="s">
        <v>1364</v>
      </c>
      <c r="C12" s="420">
        <f>Prijava!C22</f>
        <v>0</v>
      </c>
      <c r="D12" s="421"/>
      <c r="E12" s="422"/>
    </row>
    <row r="13" spans="1:9" x14ac:dyDescent="0.25">
      <c r="A13" s="169"/>
    </row>
    <row r="14" spans="1:9" ht="33" customHeight="1" x14ac:dyDescent="0.25">
      <c r="A14" s="179">
        <v>1</v>
      </c>
      <c r="B14" s="414" t="s">
        <v>1379</v>
      </c>
      <c r="C14" s="415"/>
      <c r="D14" s="416"/>
      <c r="E14" s="179" t="s">
        <v>1386</v>
      </c>
    </row>
    <row r="15" spans="1:9" ht="35.25" customHeight="1" x14ac:dyDescent="0.25">
      <c r="A15" s="240" t="s">
        <v>1375</v>
      </c>
      <c r="B15" s="272" t="s">
        <v>1381</v>
      </c>
      <c r="C15" s="369"/>
      <c r="D15" s="273"/>
      <c r="E15" s="239"/>
    </row>
    <row r="16" spans="1:9" ht="33" customHeight="1" x14ac:dyDescent="0.25">
      <c r="A16" s="240" t="s">
        <v>1376</v>
      </c>
      <c r="B16" s="272" t="s">
        <v>1382</v>
      </c>
      <c r="C16" s="369"/>
      <c r="D16" s="273"/>
      <c r="E16" s="239"/>
    </row>
    <row r="17" spans="1:5" ht="22.5" customHeight="1" x14ac:dyDescent="0.25">
      <c r="A17" s="417" t="s">
        <v>1387</v>
      </c>
      <c r="B17" s="418"/>
      <c r="C17" s="418"/>
      <c r="D17" s="419"/>
      <c r="E17" s="242"/>
    </row>
    <row r="18" spans="1:5" ht="29.25" customHeight="1" x14ac:dyDescent="0.25">
      <c r="A18" s="179">
        <v>2</v>
      </c>
      <c r="B18" s="414" t="s">
        <v>1380</v>
      </c>
      <c r="C18" s="415"/>
      <c r="D18" s="416"/>
      <c r="E18" s="179" t="s">
        <v>1386</v>
      </c>
    </row>
    <row r="19" spans="1:5" ht="30.75" customHeight="1" x14ac:dyDescent="0.25">
      <c r="A19" s="240" t="s">
        <v>15</v>
      </c>
      <c r="B19" s="272" t="s">
        <v>1383</v>
      </c>
      <c r="C19" s="369"/>
      <c r="D19" s="273"/>
      <c r="E19" s="239"/>
    </row>
    <row r="20" spans="1:5" ht="33.75" customHeight="1" x14ac:dyDescent="0.25">
      <c r="A20" s="240" t="s">
        <v>16</v>
      </c>
      <c r="B20" s="272" t="s">
        <v>1384</v>
      </c>
      <c r="C20" s="369"/>
      <c r="D20" s="273"/>
      <c r="E20" s="239"/>
    </row>
    <row r="21" spans="1:5" ht="25.5" customHeight="1" x14ac:dyDescent="0.25">
      <c r="A21" s="417" t="s">
        <v>1388</v>
      </c>
      <c r="B21" s="418"/>
      <c r="C21" s="418"/>
      <c r="D21" s="419"/>
      <c r="E21" s="242"/>
    </row>
    <row r="22" spans="1:5" ht="30.75" customHeight="1" x14ac:dyDescent="0.25">
      <c r="A22" s="297" t="s">
        <v>1378</v>
      </c>
      <c r="B22" s="298"/>
      <c r="C22" s="298"/>
      <c r="D22" s="299"/>
      <c r="E22" s="179"/>
    </row>
    <row r="23" spans="1:5" ht="30.75" customHeight="1" x14ac:dyDescent="0.25">
      <c r="A23" s="414" t="s">
        <v>1377</v>
      </c>
      <c r="B23" s="415"/>
      <c r="C23" s="415"/>
      <c r="D23" s="415"/>
      <c r="E23" s="416"/>
    </row>
    <row r="24" spans="1:5" ht="126" customHeight="1" x14ac:dyDescent="0.25">
      <c r="A24" s="277"/>
      <c r="B24" s="278"/>
      <c r="C24" s="278"/>
      <c r="D24" s="278"/>
      <c r="E24" s="279"/>
    </row>
    <row r="25" spans="1:5" ht="11.25" customHeight="1" x14ac:dyDescent="0.25">
      <c r="A25" s="233"/>
      <c r="B25" s="233"/>
      <c r="C25" s="233"/>
      <c r="D25" s="233"/>
      <c r="E25" s="233"/>
    </row>
    <row r="26" spans="1:5" x14ac:dyDescent="0.25">
      <c r="B26" s="168" t="s">
        <v>1385</v>
      </c>
    </row>
    <row r="28" spans="1:5" x14ac:dyDescent="0.25">
      <c r="B28" s="241" t="s">
        <v>1389</v>
      </c>
    </row>
    <row r="30" spans="1:5" x14ac:dyDescent="0.25">
      <c r="A30" s="169">
        <v>1</v>
      </c>
      <c r="B30" s="183" t="s">
        <v>1390</v>
      </c>
      <c r="D30" s="183"/>
      <c r="E30" s="183"/>
    </row>
    <row r="31" spans="1:5" x14ac:dyDescent="0.25">
      <c r="A31" s="169"/>
      <c r="B31" s="241"/>
      <c r="D31" s="269" t="s">
        <v>1349</v>
      </c>
      <c r="E31" s="269"/>
    </row>
    <row r="32" spans="1:5" x14ac:dyDescent="0.25">
      <c r="A32" s="169"/>
    </row>
    <row r="33" spans="1:5" x14ac:dyDescent="0.25">
      <c r="A33" s="169">
        <v>2</v>
      </c>
      <c r="B33" s="183" t="s">
        <v>1391</v>
      </c>
      <c r="C33" s="169"/>
      <c r="D33" s="183"/>
      <c r="E33" s="183"/>
    </row>
    <row r="34" spans="1:5" x14ac:dyDescent="0.25">
      <c r="A34" s="169"/>
      <c r="D34" s="269" t="s">
        <v>1349</v>
      </c>
      <c r="E34" s="269"/>
    </row>
    <row r="35" spans="1:5" x14ac:dyDescent="0.25">
      <c r="A35" s="169"/>
    </row>
    <row r="36" spans="1:5" x14ac:dyDescent="0.25">
      <c r="A36" s="169">
        <v>3</v>
      </c>
      <c r="B36" s="183" t="s">
        <v>1391</v>
      </c>
      <c r="D36" s="183"/>
      <c r="E36" s="183"/>
    </row>
    <row r="37" spans="1:5" x14ac:dyDescent="0.25">
      <c r="D37" s="269" t="s">
        <v>1349</v>
      </c>
      <c r="E37" s="269"/>
    </row>
    <row r="97" s="168" customFormat="1" x14ac:dyDescent="0.25"/>
    <row r="98" s="168" customFormat="1" x14ac:dyDescent="0.25"/>
    <row r="99" s="168" customFormat="1" x14ac:dyDescent="0.25"/>
    <row r="100" s="168" customFormat="1" x14ac:dyDescent="0.25"/>
    <row r="101" s="168" customFormat="1" x14ac:dyDescent="0.25"/>
    <row r="102" s="168" customFormat="1" x14ac:dyDescent="0.25"/>
    <row r="103" s="168" customFormat="1" x14ac:dyDescent="0.25"/>
    <row r="104" s="168" customFormat="1" x14ac:dyDescent="0.25"/>
    <row r="105" s="168" customFormat="1" x14ac:dyDescent="0.25"/>
    <row r="106" s="168" customFormat="1" x14ac:dyDescent="0.25"/>
    <row r="107" s="168" customFormat="1" x14ac:dyDescent="0.25"/>
    <row r="108" s="168" customFormat="1" x14ac:dyDescent="0.25"/>
    <row r="109" s="168" customFormat="1" x14ac:dyDescent="0.25"/>
    <row r="110" s="168" customFormat="1" x14ac:dyDescent="0.25"/>
    <row r="111" s="168" customFormat="1" x14ac:dyDescent="0.25"/>
    <row r="112" s="168" customFormat="1" x14ac:dyDescent="0.25"/>
    <row r="113" s="168" customFormat="1" x14ac:dyDescent="0.25"/>
    <row r="114" s="168" customFormat="1" x14ac:dyDescent="0.25"/>
    <row r="115" s="168" customFormat="1" x14ac:dyDescent="0.25"/>
    <row r="116" s="168" customFormat="1" x14ac:dyDescent="0.25"/>
    <row r="117" s="168" customFormat="1" x14ac:dyDescent="0.25"/>
    <row r="118" s="168" customFormat="1" x14ac:dyDescent="0.25"/>
    <row r="119" s="168" customFormat="1" x14ac:dyDescent="0.25"/>
  </sheetData>
  <mergeCells count="18">
    <mergeCell ref="C12:E12"/>
    <mergeCell ref="A17:D17"/>
    <mergeCell ref="C11:E11"/>
    <mergeCell ref="A8:E8"/>
    <mergeCell ref="A9:E9"/>
    <mergeCell ref="A22:D22"/>
    <mergeCell ref="B14:D14"/>
    <mergeCell ref="B18:D18"/>
    <mergeCell ref="B15:D15"/>
    <mergeCell ref="B16:D16"/>
    <mergeCell ref="B20:D20"/>
    <mergeCell ref="B19:D19"/>
    <mergeCell ref="A21:D21"/>
    <mergeCell ref="D34:E34"/>
    <mergeCell ref="D31:E31"/>
    <mergeCell ref="A23:E23"/>
    <mergeCell ref="A24:E24"/>
    <mergeCell ref="D37:E37"/>
  </mergeCells>
  <pageMargins left="0.7" right="0.7" top="0.75" bottom="0.75" header="0.3" footer="0.3"/>
  <pageSetup paperSize="9" scale="75" orientation="portrait" horizontalDpi="0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66"/>
  <sheetViews>
    <sheetView topLeftCell="A43" zoomScale="80" zoomScaleNormal="80" workbookViewId="0">
      <selection activeCell="C60" sqref="C60"/>
    </sheetView>
  </sheetViews>
  <sheetFormatPr defaultRowHeight="15.75" x14ac:dyDescent="0.25"/>
  <cols>
    <col min="1" max="1" width="60.5703125" style="42" customWidth="1"/>
    <col min="2" max="2" width="9.140625" style="30"/>
    <col min="3" max="3" width="59.85546875" style="30" customWidth="1"/>
    <col min="4" max="4" width="9.140625" style="30"/>
    <col min="5" max="5" width="24" style="31" customWidth="1"/>
    <col min="6" max="6" width="10.140625" style="127" customWidth="1"/>
    <col min="7" max="7" width="90.85546875" style="49" customWidth="1"/>
    <col min="8" max="8" width="9.140625" style="30"/>
    <col min="9" max="9" width="85.42578125" style="30" customWidth="1"/>
    <col min="10" max="10" width="9.140625" style="30"/>
    <col min="11" max="11" width="50.28515625" style="30" customWidth="1"/>
    <col min="12" max="16384" width="9.140625" style="30"/>
  </cols>
  <sheetData>
    <row r="1" spans="1:11" s="27" customFormat="1" x14ac:dyDescent="0.25">
      <c r="A1" s="26" t="s">
        <v>278</v>
      </c>
      <c r="C1" s="28" t="s">
        <v>60</v>
      </c>
      <c r="E1" s="441" t="s">
        <v>279</v>
      </c>
      <c r="F1" s="441"/>
      <c r="G1" s="441"/>
      <c r="K1" s="26" t="s">
        <v>280</v>
      </c>
    </row>
    <row r="2" spans="1:11" ht="16.5" thickBot="1" x14ac:dyDescent="0.3">
      <c r="A2" s="29" t="s">
        <v>278</v>
      </c>
      <c r="C2" s="16" t="s">
        <v>61</v>
      </c>
      <c r="F2" s="32" t="s">
        <v>12</v>
      </c>
      <c r="G2" s="29" t="s">
        <v>281</v>
      </c>
      <c r="I2" s="33" t="s">
        <v>282</v>
      </c>
      <c r="K2" s="29" t="s">
        <v>281</v>
      </c>
    </row>
    <row r="3" spans="1:11" x14ac:dyDescent="0.25">
      <c r="A3" s="34" t="s">
        <v>283</v>
      </c>
      <c r="C3" s="16" t="s">
        <v>62</v>
      </c>
      <c r="E3" s="442" t="s">
        <v>284</v>
      </c>
      <c r="F3" s="35" t="s">
        <v>285</v>
      </c>
      <c r="G3" s="36" t="s">
        <v>286</v>
      </c>
      <c r="I3" s="29"/>
      <c r="K3" s="37" t="s">
        <v>287</v>
      </c>
    </row>
    <row r="4" spans="1:11" x14ac:dyDescent="0.25">
      <c r="A4" s="34" t="s">
        <v>288</v>
      </c>
      <c r="C4" s="16" t="s">
        <v>63</v>
      </c>
      <c r="E4" s="443"/>
      <c r="F4" s="38" t="s">
        <v>289</v>
      </c>
      <c r="G4" s="7" t="s">
        <v>290</v>
      </c>
      <c r="I4" s="39" t="s">
        <v>291</v>
      </c>
      <c r="K4" s="37" t="s">
        <v>292</v>
      </c>
    </row>
    <row r="5" spans="1:11" x14ac:dyDescent="0.25">
      <c r="A5" s="34" t="s">
        <v>293</v>
      </c>
      <c r="C5" s="16" t="s">
        <v>64</v>
      </c>
      <c r="E5" s="443"/>
      <c r="F5" s="38" t="s">
        <v>294</v>
      </c>
      <c r="G5" s="7" t="s">
        <v>295</v>
      </c>
      <c r="I5" s="34" t="s">
        <v>296</v>
      </c>
      <c r="K5" s="37" t="s">
        <v>297</v>
      </c>
    </row>
    <row r="6" spans="1:11" x14ac:dyDescent="0.25">
      <c r="A6" s="34" t="s">
        <v>298</v>
      </c>
      <c r="C6" s="16" t="s">
        <v>65</v>
      </c>
      <c r="E6" s="443"/>
      <c r="F6" s="38" t="s">
        <v>299</v>
      </c>
      <c r="G6" s="7" t="s">
        <v>300</v>
      </c>
      <c r="I6" s="34" t="s">
        <v>301</v>
      </c>
      <c r="K6" s="37" t="s">
        <v>302</v>
      </c>
    </row>
    <row r="7" spans="1:11" x14ac:dyDescent="0.25">
      <c r="A7" s="34" t="s">
        <v>303</v>
      </c>
      <c r="C7" s="16" t="s">
        <v>66</v>
      </c>
      <c r="E7" s="443"/>
      <c r="F7" s="38" t="s">
        <v>304</v>
      </c>
      <c r="G7" s="7" t="s">
        <v>305</v>
      </c>
      <c r="I7" s="34" t="s">
        <v>306</v>
      </c>
      <c r="K7" s="37" t="s">
        <v>307</v>
      </c>
    </row>
    <row r="8" spans="1:11" ht="31.5" x14ac:dyDescent="0.25">
      <c r="A8" s="34" t="s">
        <v>308</v>
      </c>
      <c r="C8" s="16" t="s">
        <v>67</v>
      </c>
      <c r="E8" s="443"/>
      <c r="F8" s="40" t="s">
        <v>309</v>
      </c>
      <c r="G8" s="41" t="s">
        <v>310</v>
      </c>
      <c r="I8" s="34" t="s">
        <v>311</v>
      </c>
      <c r="K8" s="37" t="s">
        <v>312</v>
      </c>
    </row>
    <row r="9" spans="1:11" ht="31.5" x14ac:dyDescent="0.25">
      <c r="A9" s="34" t="s">
        <v>313</v>
      </c>
      <c r="C9" s="16" t="s">
        <v>68</v>
      </c>
      <c r="E9" s="443"/>
      <c r="F9" s="38" t="s">
        <v>314</v>
      </c>
      <c r="G9" s="7" t="s">
        <v>315</v>
      </c>
      <c r="I9" s="34" t="s">
        <v>316</v>
      </c>
      <c r="K9" s="37" t="s">
        <v>317</v>
      </c>
    </row>
    <row r="10" spans="1:11" x14ac:dyDescent="0.25">
      <c r="A10" s="34" t="s">
        <v>318</v>
      </c>
      <c r="C10" s="16" t="s">
        <v>69</v>
      </c>
      <c r="E10" s="443"/>
      <c r="F10" s="38" t="s">
        <v>319</v>
      </c>
      <c r="G10" s="7" t="s">
        <v>320</v>
      </c>
      <c r="I10" s="34" t="s">
        <v>321</v>
      </c>
      <c r="K10" s="37" t="s">
        <v>322</v>
      </c>
    </row>
    <row r="11" spans="1:11" x14ac:dyDescent="0.25">
      <c r="A11" s="34" t="s">
        <v>323</v>
      </c>
      <c r="C11" s="16" t="s">
        <v>70</v>
      </c>
      <c r="E11" s="443"/>
      <c r="F11" s="38" t="s">
        <v>324</v>
      </c>
      <c r="G11" s="7" t="s">
        <v>325</v>
      </c>
      <c r="I11" s="34" t="s">
        <v>326</v>
      </c>
      <c r="K11" s="37" t="s">
        <v>327</v>
      </c>
    </row>
    <row r="12" spans="1:11" x14ac:dyDescent="0.25">
      <c r="A12" s="34" t="s">
        <v>328</v>
      </c>
      <c r="C12" s="16" t="s">
        <v>71</v>
      </c>
      <c r="E12" s="443"/>
      <c r="F12" s="40" t="s">
        <v>329</v>
      </c>
      <c r="G12" s="41" t="s">
        <v>330</v>
      </c>
      <c r="I12" s="34" t="s">
        <v>331</v>
      </c>
      <c r="K12" s="37" t="s">
        <v>332</v>
      </c>
    </row>
    <row r="13" spans="1:11" x14ac:dyDescent="0.25">
      <c r="C13" s="16" t="s">
        <v>72</v>
      </c>
      <c r="E13" s="443"/>
      <c r="F13" s="38" t="s">
        <v>333</v>
      </c>
      <c r="G13" s="7" t="s">
        <v>334</v>
      </c>
      <c r="I13" s="34" t="s">
        <v>335</v>
      </c>
      <c r="K13" s="37" t="s">
        <v>336</v>
      </c>
    </row>
    <row r="14" spans="1:11" ht="31.5" x14ac:dyDescent="0.25">
      <c r="C14" s="16" t="s">
        <v>73</v>
      </c>
      <c r="E14" s="443"/>
      <c r="F14" s="38" t="s">
        <v>337</v>
      </c>
      <c r="G14" s="7" t="s">
        <v>338</v>
      </c>
      <c r="I14" s="34" t="s">
        <v>339</v>
      </c>
      <c r="K14" s="37" t="s">
        <v>340</v>
      </c>
    </row>
    <row r="15" spans="1:11" ht="31.5" x14ac:dyDescent="0.25">
      <c r="C15" s="16" t="s">
        <v>74</v>
      </c>
      <c r="E15" s="443"/>
      <c r="F15" s="38" t="s">
        <v>341</v>
      </c>
      <c r="G15" s="7" t="s">
        <v>342</v>
      </c>
      <c r="I15" s="34" t="s">
        <v>343</v>
      </c>
      <c r="K15" s="37" t="s">
        <v>344</v>
      </c>
    </row>
    <row r="16" spans="1:11" ht="16.5" thickBot="1" x14ac:dyDescent="0.3">
      <c r="C16" s="16" t="s">
        <v>75</v>
      </c>
      <c r="E16" s="444"/>
      <c r="F16" s="43" t="s">
        <v>345</v>
      </c>
      <c r="G16" s="44" t="s">
        <v>346</v>
      </c>
      <c r="I16" s="34" t="s">
        <v>347</v>
      </c>
      <c r="K16" s="37" t="s">
        <v>348</v>
      </c>
    </row>
    <row r="17" spans="1:11" x14ac:dyDescent="0.25">
      <c r="C17" s="16" t="s">
        <v>76</v>
      </c>
      <c r="E17" s="445" t="s">
        <v>349</v>
      </c>
      <c r="F17" s="45" t="s">
        <v>350</v>
      </c>
      <c r="G17" s="46" t="s">
        <v>351</v>
      </c>
      <c r="I17" s="34" t="s">
        <v>352</v>
      </c>
      <c r="K17" s="37" t="s">
        <v>353</v>
      </c>
    </row>
    <row r="18" spans="1:11" x14ac:dyDescent="0.25">
      <c r="C18" s="16" t="s">
        <v>77</v>
      </c>
      <c r="E18" s="446"/>
      <c r="F18" s="47" t="s">
        <v>354</v>
      </c>
      <c r="G18" s="48" t="s">
        <v>355</v>
      </c>
      <c r="I18" s="34" t="s">
        <v>356</v>
      </c>
      <c r="K18" s="37" t="s">
        <v>357</v>
      </c>
    </row>
    <row r="19" spans="1:11" x14ac:dyDescent="0.25">
      <c r="A19" s="26" t="s">
        <v>358</v>
      </c>
      <c r="B19" s="27"/>
      <c r="C19" s="16" t="s">
        <v>78</v>
      </c>
      <c r="E19" s="446"/>
      <c r="F19" s="47" t="s">
        <v>359</v>
      </c>
      <c r="G19" s="48" t="s">
        <v>360</v>
      </c>
      <c r="I19" s="34" t="s">
        <v>361</v>
      </c>
      <c r="K19" s="37" t="s">
        <v>362</v>
      </c>
    </row>
    <row r="20" spans="1:11" x14ac:dyDescent="0.25">
      <c r="A20" s="29" t="s">
        <v>281</v>
      </c>
      <c r="C20" s="16" t="s">
        <v>79</v>
      </c>
      <c r="E20" s="446"/>
      <c r="F20" s="6" t="s">
        <v>363</v>
      </c>
      <c r="G20" s="8" t="s">
        <v>364</v>
      </c>
      <c r="I20" s="34" t="s">
        <v>365</v>
      </c>
      <c r="K20" s="8" t="s">
        <v>366</v>
      </c>
    </row>
    <row r="21" spans="1:11" s="49" customFormat="1" x14ac:dyDescent="0.25">
      <c r="A21" s="34" t="s">
        <v>367</v>
      </c>
      <c r="C21" s="17" t="s">
        <v>80</v>
      </c>
      <c r="E21" s="446"/>
      <c r="F21" s="6" t="s">
        <v>368</v>
      </c>
      <c r="G21" s="8" t="s">
        <v>369</v>
      </c>
      <c r="I21" s="34" t="s">
        <v>370</v>
      </c>
      <c r="K21" s="8" t="s">
        <v>371</v>
      </c>
    </row>
    <row r="22" spans="1:11" s="49" customFormat="1" ht="31.5" x14ac:dyDescent="0.25">
      <c r="A22" s="50" t="s">
        <v>372</v>
      </c>
      <c r="C22" s="17" t="s">
        <v>81</v>
      </c>
      <c r="E22" s="446"/>
      <c r="F22" s="6" t="s">
        <v>373</v>
      </c>
      <c r="G22" s="8" t="s">
        <v>374</v>
      </c>
      <c r="I22" s="34" t="s">
        <v>375</v>
      </c>
      <c r="K22" s="8" t="s">
        <v>376</v>
      </c>
    </row>
    <row r="23" spans="1:11" s="49" customFormat="1" x14ac:dyDescent="0.25">
      <c r="A23" s="50" t="s">
        <v>377</v>
      </c>
      <c r="C23" s="17" t="s">
        <v>82</v>
      </c>
      <c r="E23" s="446"/>
      <c r="F23" s="6" t="s">
        <v>378</v>
      </c>
      <c r="G23" s="8" t="s">
        <v>379</v>
      </c>
      <c r="I23" s="34" t="s">
        <v>380</v>
      </c>
      <c r="K23" s="8" t="s">
        <v>381</v>
      </c>
    </row>
    <row r="24" spans="1:11" s="49" customFormat="1" x14ac:dyDescent="0.25">
      <c r="A24" s="34" t="s">
        <v>382</v>
      </c>
      <c r="C24" s="17" t="s">
        <v>83</v>
      </c>
      <c r="E24" s="446"/>
      <c r="F24" s="47" t="s">
        <v>383</v>
      </c>
      <c r="G24" s="48" t="s">
        <v>384</v>
      </c>
      <c r="I24" s="34" t="s">
        <v>385</v>
      </c>
      <c r="K24" s="8" t="s">
        <v>386</v>
      </c>
    </row>
    <row r="25" spans="1:11" s="49" customFormat="1" x14ac:dyDescent="0.25">
      <c r="A25" s="34" t="s">
        <v>387</v>
      </c>
      <c r="C25" s="17" t="s">
        <v>84</v>
      </c>
      <c r="E25" s="446"/>
      <c r="F25" s="6" t="s">
        <v>388</v>
      </c>
      <c r="G25" s="8" t="s">
        <v>389</v>
      </c>
      <c r="I25" s="34" t="s">
        <v>390</v>
      </c>
      <c r="K25" s="8" t="s">
        <v>391</v>
      </c>
    </row>
    <row r="26" spans="1:11" s="49" customFormat="1" x14ac:dyDescent="0.25">
      <c r="A26" s="34" t="s">
        <v>392</v>
      </c>
      <c r="C26" s="17" t="s">
        <v>85</v>
      </c>
      <c r="E26" s="446"/>
      <c r="F26" s="6" t="s">
        <v>393</v>
      </c>
      <c r="G26" s="8" t="s">
        <v>394</v>
      </c>
      <c r="I26" s="34" t="s">
        <v>395</v>
      </c>
      <c r="K26" s="8" t="s">
        <v>396</v>
      </c>
    </row>
    <row r="27" spans="1:11" s="49" customFormat="1" x14ac:dyDescent="0.25">
      <c r="A27" s="34" t="s">
        <v>397</v>
      </c>
      <c r="E27" s="446"/>
      <c r="F27" s="6" t="s">
        <v>398</v>
      </c>
      <c r="G27" s="8" t="s">
        <v>399</v>
      </c>
      <c r="I27" s="34" t="s">
        <v>400</v>
      </c>
      <c r="K27" s="8" t="s">
        <v>401</v>
      </c>
    </row>
    <row r="28" spans="1:11" s="49" customFormat="1" ht="16.5" thickBot="1" x14ac:dyDescent="0.3">
      <c r="A28" s="34" t="s">
        <v>402</v>
      </c>
      <c r="C28" s="28" t="s">
        <v>1259</v>
      </c>
      <c r="E28" s="446"/>
      <c r="F28" s="47" t="s">
        <v>403</v>
      </c>
      <c r="G28" s="48" t="s">
        <v>404</v>
      </c>
      <c r="I28" s="34" t="s">
        <v>405</v>
      </c>
      <c r="K28" s="8" t="s">
        <v>406</v>
      </c>
    </row>
    <row r="29" spans="1:11" s="49" customFormat="1" ht="31.5" x14ac:dyDescent="0.25">
      <c r="A29" s="34" t="s">
        <v>407</v>
      </c>
      <c r="C29" s="129" t="s">
        <v>1</v>
      </c>
      <c r="E29" s="446"/>
      <c r="F29" s="47" t="s">
        <v>408</v>
      </c>
      <c r="G29" s="48" t="s">
        <v>409</v>
      </c>
      <c r="I29" s="51" t="s">
        <v>410</v>
      </c>
      <c r="K29" s="8" t="s">
        <v>411</v>
      </c>
    </row>
    <row r="30" spans="1:11" s="49" customFormat="1" x14ac:dyDescent="0.25">
      <c r="A30" s="34" t="s">
        <v>412</v>
      </c>
      <c r="C30" s="130" t="s">
        <v>2</v>
      </c>
      <c r="E30" s="446"/>
      <c r="F30" s="47" t="s">
        <v>413</v>
      </c>
      <c r="G30" s="48" t="s">
        <v>414</v>
      </c>
      <c r="I30" s="51" t="s">
        <v>415</v>
      </c>
      <c r="K30" s="8" t="s">
        <v>416</v>
      </c>
    </row>
    <row r="31" spans="1:11" s="49" customFormat="1" x14ac:dyDescent="0.25">
      <c r="A31" s="34" t="s">
        <v>417</v>
      </c>
      <c r="C31" s="130" t="s">
        <v>3</v>
      </c>
      <c r="E31" s="446"/>
      <c r="F31" s="47" t="s">
        <v>418</v>
      </c>
      <c r="G31" s="48" t="s">
        <v>419</v>
      </c>
      <c r="I31" s="51" t="s">
        <v>420</v>
      </c>
      <c r="K31" s="8" t="s">
        <v>421</v>
      </c>
    </row>
    <row r="32" spans="1:11" s="49" customFormat="1" x14ac:dyDescent="0.25">
      <c r="A32" s="34" t="s">
        <v>422</v>
      </c>
      <c r="C32" s="130" t="s">
        <v>4</v>
      </c>
      <c r="E32" s="446"/>
      <c r="F32" s="47" t="s">
        <v>423</v>
      </c>
      <c r="G32" s="48" t="s">
        <v>424</v>
      </c>
      <c r="I32" s="51" t="s">
        <v>425</v>
      </c>
      <c r="K32" s="8" t="s">
        <v>426</v>
      </c>
    </row>
    <row r="33" spans="1:11" s="49" customFormat="1" x14ac:dyDescent="0.25">
      <c r="A33" s="34" t="s">
        <v>427</v>
      </c>
      <c r="C33" s="130" t="s">
        <v>6</v>
      </c>
      <c r="E33" s="446"/>
      <c r="F33" s="47" t="s">
        <v>428</v>
      </c>
      <c r="G33" s="48" t="s">
        <v>429</v>
      </c>
      <c r="I33" s="51" t="s">
        <v>430</v>
      </c>
      <c r="K33" s="8" t="s">
        <v>431</v>
      </c>
    </row>
    <row r="34" spans="1:11" s="49" customFormat="1" x14ac:dyDescent="0.25">
      <c r="A34" s="34" t="s">
        <v>432</v>
      </c>
      <c r="C34" s="130" t="s">
        <v>7</v>
      </c>
      <c r="E34" s="446"/>
      <c r="F34" s="47" t="s">
        <v>433</v>
      </c>
      <c r="G34" s="48" t="s">
        <v>434</v>
      </c>
      <c r="I34" s="51" t="s">
        <v>435</v>
      </c>
      <c r="K34" s="8" t="s">
        <v>436</v>
      </c>
    </row>
    <row r="35" spans="1:11" s="49" customFormat="1" x14ac:dyDescent="0.25">
      <c r="A35" s="34" t="s">
        <v>437</v>
      </c>
      <c r="C35" s="130" t="s">
        <v>143</v>
      </c>
      <c r="E35" s="446"/>
      <c r="F35" s="47" t="s">
        <v>438</v>
      </c>
      <c r="G35" s="48" t="s">
        <v>439</v>
      </c>
      <c r="I35" s="51" t="s">
        <v>440</v>
      </c>
      <c r="K35" s="8" t="s">
        <v>441</v>
      </c>
    </row>
    <row r="36" spans="1:11" s="49" customFormat="1" x14ac:dyDescent="0.25">
      <c r="A36" s="34" t="s">
        <v>442</v>
      </c>
      <c r="C36" s="131" t="s">
        <v>144</v>
      </c>
      <c r="E36" s="446"/>
      <c r="F36" s="47" t="s">
        <v>443</v>
      </c>
      <c r="G36" s="48" t="s">
        <v>444</v>
      </c>
      <c r="I36" s="51" t="s">
        <v>445</v>
      </c>
      <c r="K36" s="8" t="s">
        <v>446</v>
      </c>
    </row>
    <row r="37" spans="1:11" s="49" customFormat="1" x14ac:dyDescent="0.25">
      <c r="A37" s="34" t="s">
        <v>447</v>
      </c>
      <c r="C37" s="131" t="s">
        <v>8</v>
      </c>
      <c r="E37" s="446"/>
      <c r="F37" s="47" t="s">
        <v>448</v>
      </c>
      <c r="G37" s="48" t="s">
        <v>449</v>
      </c>
      <c r="I37" s="51" t="s">
        <v>450</v>
      </c>
      <c r="K37" s="8" t="s">
        <v>451</v>
      </c>
    </row>
    <row r="38" spans="1:11" s="49" customFormat="1" x14ac:dyDescent="0.25">
      <c r="A38" s="34" t="s">
        <v>452</v>
      </c>
      <c r="C38" s="130" t="s">
        <v>9</v>
      </c>
      <c r="E38" s="446"/>
      <c r="F38" s="6" t="s">
        <v>453</v>
      </c>
      <c r="G38" s="8" t="s">
        <v>454</v>
      </c>
      <c r="I38" s="51" t="s">
        <v>455</v>
      </c>
      <c r="K38" s="8" t="s">
        <v>456</v>
      </c>
    </row>
    <row r="39" spans="1:11" s="49" customFormat="1" x14ac:dyDescent="0.25">
      <c r="A39" s="34" t="s">
        <v>457</v>
      </c>
      <c r="C39" s="130" t="s">
        <v>10</v>
      </c>
      <c r="E39" s="446"/>
      <c r="F39" s="6" t="s">
        <v>458</v>
      </c>
      <c r="G39" s="8" t="s">
        <v>459</v>
      </c>
      <c r="I39" s="51" t="s">
        <v>460</v>
      </c>
      <c r="K39" s="8" t="s">
        <v>461</v>
      </c>
    </row>
    <row r="40" spans="1:11" s="49" customFormat="1" ht="31.5" x14ac:dyDescent="0.25">
      <c r="A40" s="34" t="s">
        <v>462</v>
      </c>
      <c r="C40" s="130" t="s">
        <v>251</v>
      </c>
      <c r="E40" s="446"/>
      <c r="F40" s="6" t="s">
        <v>463</v>
      </c>
      <c r="G40" s="8" t="s">
        <v>464</v>
      </c>
      <c r="I40" s="51" t="s">
        <v>465</v>
      </c>
      <c r="K40" s="8" t="s">
        <v>466</v>
      </c>
    </row>
    <row r="41" spans="1:11" s="49" customFormat="1" x14ac:dyDescent="0.25">
      <c r="A41" s="34" t="s">
        <v>467</v>
      </c>
      <c r="C41" s="130" t="s">
        <v>266</v>
      </c>
      <c r="E41" s="446"/>
      <c r="F41" s="6" t="s">
        <v>468</v>
      </c>
      <c r="G41" s="8" t="s">
        <v>469</v>
      </c>
      <c r="I41" s="51" t="s">
        <v>470</v>
      </c>
      <c r="K41" s="8" t="s">
        <v>471</v>
      </c>
    </row>
    <row r="42" spans="1:11" s="49" customFormat="1" x14ac:dyDescent="0.25">
      <c r="A42" s="50" t="s">
        <v>472</v>
      </c>
      <c r="C42" s="132" t="s">
        <v>267</v>
      </c>
      <c r="E42" s="446"/>
      <c r="F42" s="6" t="s">
        <v>473</v>
      </c>
      <c r="G42" s="8" t="s">
        <v>474</v>
      </c>
      <c r="I42" s="51" t="s">
        <v>475</v>
      </c>
      <c r="K42" s="8" t="s">
        <v>476</v>
      </c>
    </row>
    <row r="43" spans="1:11" s="49" customFormat="1" ht="32.25" thickBot="1" x14ac:dyDescent="0.3">
      <c r="A43" s="50" t="s">
        <v>477</v>
      </c>
      <c r="C43" s="132" t="s">
        <v>268</v>
      </c>
      <c r="E43" s="447"/>
      <c r="F43" s="52" t="s">
        <v>478</v>
      </c>
      <c r="G43" s="53" t="s">
        <v>479</v>
      </c>
      <c r="I43" s="51" t="s">
        <v>480</v>
      </c>
      <c r="K43" s="8" t="s">
        <v>481</v>
      </c>
    </row>
    <row r="44" spans="1:11" s="49" customFormat="1" x14ac:dyDescent="0.25">
      <c r="A44" s="50" t="s">
        <v>482</v>
      </c>
      <c r="C44" s="132" t="s">
        <v>269</v>
      </c>
      <c r="E44" s="438" t="s">
        <v>483</v>
      </c>
      <c r="F44" s="54" t="s">
        <v>484</v>
      </c>
      <c r="G44" s="55" t="s">
        <v>485</v>
      </c>
      <c r="I44" s="51" t="s">
        <v>486</v>
      </c>
      <c r="K44" s="8" t="s">
        <v>487</v>
      </c>
    </row>
    <row r="45" spans="1:11" s="49" customFormat="1" ht="31.5" x14ac:dyDescent="0.25">
      <c r="A45" s="42"/>
      <c r="C45" s="128"/>
      <c r="E45" s="439"/>
      <c r="F45" s="6" t="s">
        <v>488</v>
      </c>
      <c r="G45" s="8" t="s">
        <v>489</v>
      </c>
      <c r="I45" s="51" t="s">
        <v>490</v>
      </c>
      <c r="K45" s="37" t="s">
        <v>491</v>
      </c>
    </row>
    <row r="46" spans="1:11" x14ac:dyDescent="0.25">
      <c r="A46" s="56" t="s">
        <v>492</v>
      </c>
      <c r="C46" s="128"/>
      <c r="E46" s="439"/>
      <c r="F46" s="6" t="s">
        <v>493</v>
      </c>
      <c r="G46" s="8" t="s">
        <v>494</v>
      </c>
      <c r="I46" s="51" t="s">
        <v>495</v>
      </c>
      <c r="K46" s="37" t="s">
        <v>496</v>
      </c>
    </row>
    <row r="47" spans="1:11" x14ac:dyDescent="0.25">
      <c r="A47" s="34" t="s">
        <v>497</v>
      </c>
      <c r="E47" s="439"/>
      <c r="F47" s="6" t="s">
        <v>498</v>
      </c>
      <c r="G47" s="8" t="s">
        <v>499</v>
      </c>
      <c r="I47" s="57" t="s">
        <v>500</v>
      </c>
      <c r="K47" s="37" t="s">
        <v>501</v>
      </c>
    </row>
    <row r="48" spans="1:11" x14ac:dyDescent="0.25">
      <c r="A48" s="34" t="s">
        <v>502</v>
      </c>
      <c r="C48" s="151" t="s">
        <v>1260</v>
      </c>
      <c r="E48" s="439"/>
      <c r="F48" s="58" t="s">
        <v>503</v>
      </c>
      <c r="G48" s="59" t="s">
        <v>504</v>
      </c>
      <c r="I48" s="57" t="s">
        <v>505</v>
      </c>
      <c r="K48" s="37" t="s">
        <v>506</v>
      </c>
    </row>
    <row r="49" spans="1:11" x14ac:dyDescent="0.25">
      <c r="A49" s="34" t="s">
        <v>507</v>
      </c>
      <c r="C49" s="16" t="s">
        <v>1284</v>
      </c>
      <c r="E49" s="439"/>
      <c r="F49" s="6" t="s">
        <v>508</v>
      </c>
      <c r="G49" s="8" t="s">
        <v>509</v>
      </c>
      <c r="I49" s="57" t="s">
        <v>510</v>
      </c>
      <c r="K49" s="37" t="s">
        <v>511</v>
      </c>
    </row>
    <row r="50" spans="1:11" x14ac:dyDescent="0.25">
      <c r="A50" s="34" t="s">
        <v>512</v>
      </c>
      <c r="C50" s="16" t="s">
        <v>1285</v>
      </c>
      <c r="E50" s="439"/>
      <c r="F50" s="6" t="s">
        <v>513</v>
      </c>
      <c r="G50" s="8" t="s">
        <v>514</v>
      </c>
      <c r="I50" s="57" t="s">
        <v>515</v>
      </c>
      <c r="K50" s="37" t="s">
        <v>516</v>
      </c>
    </row>
    <row r="51" spans="1:11" x14ac:dyDescent="0.25">
      <c r="A51" s="34" t="s">
        <v>517</v>
      </c>
      <c r="C51" s="16" t="s">
        <v>1286</v>
      </c>
      <c r="E51" s="439"/>
      <c r="F51" s="6" t="s">
        <v>518</v>
      </c>
      <c r="G51" s="8" t="s">
        <v>519</v>
      </c>
      <c r="I51" s="57" t="s">
        <v>520</v>
      </c>
      <c r="K51" s="37" t="s">
        <v>521</v>
      </c>
    </row>
    <row r="52" spans="1:11" ht="16.5" thickBot="1" x14ac:dyDescent="0.3">
      <c r="A52" s="34" t="s">
        <v>522</v>
      </c>
      <c r="C52" s="16" t="s">
        <v>1283</v>
      </c>
      <c r="E52" s="440"/>
      <c r="F52" s="60" t="s">
        <v>523</v>
      </c>
      <c r="G52" s="61" t="s">
        <v>524</v>
      </c>
      <c r="I52" s="57" t="s">
        <v>525</v>
      </c>
      <c r="K52" s="37" t="s">
        <v>526</v>
      </c>
    </row>
    <row r="53" spans="1:11" x14ac:dyDescent="0.25">
      <c r="A53" s="34" t="s">
        <v>527</v>
      </c>
      <c r="C53" s="16" t="s">
        <v>1287</v>
      </c>
      <c r="E53" s="448" t="s">
        <v>528</v>
      </c>
      <c r="F53" s="62" t="s">
        <v>529</v>
      </c>
      <c r="G53" s="63" t="s">
        <v>530</v>
      </c>
      <c r="I53" s="57" t="s">
        <v>531</v>
      </c>
      <c r="K53" s="37" t="s">
        <v>532</v>
      </c>
    </row>
    <row r="54" spans="1:11" x14ac:dyDescent="0.25">
      <c r="A54" s="34" t="s">
        <v>533</v>
      </c>
      <c r="C54" s="16" t="s">
        <v>1288</v>
      </c>
      <c r="E54" s="449"/>
      <c r="F54" s="64" t="s">
        <v>534</v>
      </c>
      <c r="G54" s="65" t="s">
        <v>535</v>
      </c>
      <c r="I54" s="159" t="s">
        <v>1266</v>
      </c>
      <c r="K54" s="37" t="s">
        <v>536</v>
      </c>
    </row>
    <row r="55" spans="1:11" x14ac:dyDescent="0.25">
      <c r="A55" s="34" t="s">
        <v>537</v>
      </c>
      <c r="C55" s="16" t="s">
        <v>1289</v>
      </c>
      <c r="E55" s="449"/>
      <c r="F55" s="64" t="s">
        <v>538</v>
      </c>
      <c r="G55" s="65" t="s">
        <v>539</v>
      </c>
      <c r="I55" s="159" t="s">
        <v>1267</v>
      </c>
      <c r="K55" s="37" t="s">
        <v>540</v>
      </c>
    </row>
    <row r="56" spans="1:11" x14ac:dyDescent="0.25">
      <c r="A56" s="34" t="s">
        <v>541</v>
      </c>
      <c r="C56" s="16" t="s">
        <v>1290</v>
      </c>
      <c r="E56" s="449"/>
      <c r="F56" s="6" t="s">
        <v>542</v>
      </c>
      <c r="G56" s="8" t="s">
        <v>543</v>
      </c>
      <c r="I56" s="160" t="s">
        <v>1268</v>
      </c>
      <c r="K56" s="37" t="s">
        <v>544</v>
      </c>
    </row>
    <row r="57" spans="1:11" x14ac:dyDescent="0.25">
      <c r="A57" s="34" t="s">
        <v>545</v>
      </c>
      <c r="C57" s="16" t="s">
        <v>1291</v>
      </c>
      <c r="E57" s="449"/>
      <c r="F57" s="6" t="s">
        <v>546</v>
      </c>
      <c r="G57" s="8" t="s">
        <v>547</v>
      </c>
      <c r="I57" s="161" t="s">
        <v>1269</v>
      </c>
      <c r="K57" s="37" t="s">
        <v>548</v>
      </c>
    </row>
    <row r="58" spans="1:11" x14ac:dyDescent="0.25">
      <c r="A58" s="34" t="s">
        <v>549</v>
      </c>
      <c r="C58" s="16" t="s">
        <v>1294</v>
      </c>
      <c r="E58" s="449"/>
      <c r="F58" s="6" t="s">
        <v>550</v>
      </c>
      <c r="G58" s="8" t="s">
        <v>551</v>
      </c>
      <c r="K58" s="37" t="s">
        <v>552</v>
      </c>
    </row>
    <row r="59" spans="1:11" x14ac:dyDescent="0.25">
      <c r="A59" s="34" t="s">
        <v>553</v>
      </c>
      <c r="C59" s="16" t="s">
        <v>1292</v>
      </c>
      <c r="E59" s="449"/>
      <c r="F59" s="6" t="s">
        <v>554</v>
      </c>
      <c r="G59" s="8" t="s">
        <v>555</v>
      </c>
      <c r="K59" s="37" t="s">
        <v>556</v>
      </c>
    </row>
    <row r="60" spans="1:11" x14ac:dyDescent="0.25">
      <c r="A60" s="34" t="s">
        <v>557</v>
      </c>
      <c r="C60" s="49" t="s">
        <v>1293</v>
      </c>
      <c r="E60" s="449"/>
      <c r="F60" s="6" t="s">
        <v>558</v>
      </c>
      <c r="G60" s="8" t="s">
        <v>559</v>
      </c>
      <c r="K60" s="37" t="s">
        <v>560</v>
      </c>
    </row>
    <row r="61" spans="1:11" x14ac:dyDescent="0.25">
      <c r="A61" s="34" t="s">
        <v>561</v>
      </c>
      <c r="C61" s="16" t="s">
        <v>1244</v>
      </c>
      <c r="E61" s="449"/>
      <c r="F61" s="6" t="s">
        <v>562</v>
      </c>
      <c r="G61" s="8" t="s">
        <v>563</v>
      </c>
      <c r="K61" s="37" t="s">
        <v>564</v>
      </c>
    </row>
    <row r="62" spans="1:11" x14ac:dyDescent="0.25">
      <c r="A62" s="34" t="s">
        <v>565</v>
      </c>
      <c r="C62" s="16" t="s">
        <v>1245</v>
      </c>
      <c r="E62" s="449"/>
      <c r="F62" s="6" t="s">
        <v>566</v>
      </c>
      <c r="G62" s="8" t="s">
        <v>567</v>
      </c>
      <c r="K62" s="37" t="s">
        <v>568</v>
      </c>
    </row>
    <row r="63" spans="1:11" x14ac:dyDescent="0.25">
      <c r="A63" s="34" t="s">
        <v>569</v>
      </c>
      <c r="C63" s="16" t="s">
        <v>1246</v>
      </c>
      <c r="E63" s="449"/>
      <c r="F63" s="6" t="s">
        <v>570</v>
      </c>
      <c r="G63" s="8" t="s">
        <v>571</v>
      </c>
      <c r="K63" s="37" t="s">
        <v>572</v>
      </c>
    </row>
    <row r="64" spans="1:11" x14ac:dyDescent="0.25">
      <c r="A64" s="42" t="s">
        <v>1270</v>
      </c>
      <c r="C64" s="16" t="s">
        <v>1247</v>
      </c>
      <c r="E64" s="449"/>
      <c r="F64" s="6" t="s">
        <v>573</v>
      </c>
      <c r="G64" s="8" t="s">
        <v>574</v>
      </c>
      <c r="K64" s="37" t="s">
        <v>575</v>
      </c>
    </row>
    <row r="65" spans="1:11" ht="31.5" x14ac:dyDescent="0.25">
      <c r="A65" s="42" t="s">
        <v>1271</v>
      </c>
      <c r="C65" s="16" t="s">
        <v>1248</v>
      </c>
      <c r="E65" s="449"/>
      <c r="F65" s="6" t="s">
        <v>576</v>
      </c>
      <c r="G65" s="8" t="s">
        <v>577</v>
      </c>
      <c r="K65" s="37" t="s">
        <v>578</v>
      </c>
    </row>
    <row r="66" spans="1:11" x14ac:dyDescent="0.25">
      <c r="C66" s="16" t="s">
        <v>1249</v>
      </c>
      <c r="E66" s="449"/>
      <c r="F66" s="6" t="s">
        <v>579</v>
      </c>
      <c r="G66" s="8" t="s">
        <v>580</v>
      </c>
      <c r="K66" s="37" t="s">
        <v>581</v>
      </c>
    </row>
    <row r="67" spans="1:11" x14ac:dyDescent="0.25">
      <c r="C67" s="16" t="s">
        <v>1250</v>
      </c>
      <c r="E67" s="449"/>
      <c r="F67" s="64" t="s">
        <v>582</v>
      </c>
      <c r="G67" s="65" t="s">
        <v>583</v>
      </c>
      <c r="K67" s="37" t="s">
        <v>584</v>
      </c>
    </row>
    <row r="68" spans="1:11" x14ac:dyDescent="0.25">
      <c r="C68" s="16" t="s">
        <v>1251</v>
      </c>
      <c r="E68" s="449"/>
      <c r="F68" s="64" t="s">
        <v>585</v>
      </c>
      <c r="G68" s="65" t="s">
        <v>586</v>
      </c>
      <c r="K68" s="37" t="s">
        <v>587</v>
      </c>
    </row>
    <row r="69" spans="1:11" x14ac:dyDescent="0.25">
      <c r="C69" s="16" t="s">
        <v>1252</v>
      </c>
      <c r="E69" s="449"/>
      <c r="F69" s="6" t="s">
        <v>588</v>
      </c>
      <c r="G69" s="8" t="s">
        <v>589</v>
      </c>
      <c r="K69" s="37" t="s">
        <v>590</v>
      </c>
    </row>
    <row r="70" spans="1:11" x14ac:dyDescent="0.25">
      <c r="C70" s="16" t="s">
        <v>1253</v>
      </c>
      <c r="E70" s="449"/>
      <c r="F70" s="6" t="s">
        <v>591</v>
      </c>
      <c r="G70" s="8" t="s">
        <v>592</v>
      </c>
      <c r="K70" s="37" t="s">
        <v>593</v>
      </c>
    </row>
    <row r="71" spans="1:11" x14ac:dyDescent="0.25">
      <c r="C71" s="16" t="s">
        <v>1254</v>
      </c>
      <c r="E71" s="449"/>
      <c r="F71" s="6" t="s">
        <v>594</v>
      </c>
      <c r="G71" s="8" t="s">
        <v>595</v>
      </c>
      <c r="K71" s="37" t="s">
        <v>596</v>
      </c>
    </row>
    <row r="72" spans="1:11" x14ac:dyDescent="0.25">
      <c r="C72" s="16" t="s">
        <v>1255</v>
      </c>
      <c r="E72" s="449"/>
      <c r="F72" s="6" t="s">
        <v>597</v>
      </c>
      <c r="G72" s="8" t="s">
        <v>598</v>
      </c>
      <c r="K72" s="37" t="s">
        <v>599</v>
      </c>
    </row>
    <row r="73" spans="1:11" x14ac:dyDescent="0.25">
      <c r="C73" s="16" t="s">
        <v>1256</v>
      </c>
      <c r="E73" s="449"/>
      <c r="F73" s="6" t="s">
        <v>600</v>
      </c>
      <c r="G73" s="8" t="s">
        <v>601</v>
      </c>
      <c r="K73" s="37" t="s">
        <v>602</v>
      </c>
    </row>
    <row r="74" spans="1:11" x14ac:dyDescent="0.25">
      <c r="C74" s="16" t="s">
        <v>1257</v>
      </c>
      <c r="E74" s="449"/>
      <c r="F74" s="6" t="s">
        <v>603</v>
      </c>
      <c r="G74" s="8" t="s">
        <v>604</v>
      </c>
      <c r="K74" s="37" t="s">
        <v>605</v>
      </c>
    </row>
    <row r="75" spans="1:11" x14ac:dyDescent="0.25">
      <c r="C75" s="16" t="s">
        <v>1258</v>
      </c>
      <c r="E75" s="449"/>
      <c r="F75" s="6" t="s">
        <v>606</v>
      </c>
      <c r="G75" s="8" t="s">
        <v>607</v>
      </c>
      <c r="K75" s="37" t="s">
        <v>608</v>
      </c>
    </row>
    <row r="76" spans="1:11" x14ac:dyDescent="0.25">
      <c r="E76" s="449"/>
      <c r="F76" s="6" t="s">
        <v>609</v>
      </c>
      <c r="G76" s="8" t="s">
        <v>610</v>
      </c>
      <c r="K76" s="37" t="s">
        <v>611</v>
      </c>
    </row>
    <row r="77" spans="1:11" x14ac:dyDescent="0.25">
      <c r="E77" s="449"/>
      <c r="F77" s="6" t="s">
        <v>612</v>
      </c>
      <c r="G77" s="8" t="s">
        <v>613</v>
      </c>
      <c r="K77" s="37" t="s">
        <v>614</v>
      </c>
    </row>
    <row r="78" spans="1:11" x14ac:dyDescent="0.25">
      <c r="E78" s="449"/>
      <c r="F78" s="64" t="s">
        <v>615</v>
      </c>
      <c r="G78" s="65" t="s">
        <v>616</v>
      </c>
      <c r="K78" s="37" t="s">
        <v>617</v>
      </c>
    </row>
    <row r="79" spans="1:11" x14ac:dyDescent="0.25">
      <c r="E79" s="449"/>
      <c r="F79" s="6" t="s">
        <v>618</v>
      </c>
      <c r="G79" s="8" t="s">
        <v>619</v>
      </c>
      <c r="K79" s="37" t="s">
        <v>620</v>
      </c>
    </row>
    <row r="80" spans="1:11" x14ac:dyDescent="0.25">
      <c r="E80" s="449"/>
      <c r="F80" s="6" t="s">
        <v>621</v>
      </c>
      <c r="G80" s="8" t="s">
        <v>622</v>
      </c>
      <c r="K80" s="37" t="s">
        <v>623</v>
      </c>
    </row>
    <row r="81" spans="5:11" x14ac:dyDescent="0.25">
      <c r="E81" s="449"/>
      <c r="F81" s="64" t="s">
        <v>624</v>
      </c>
      <c r="G81" s="65" t="s">
        <v>625</v>
      </c>
      <c r="K81" s="37" t="s">
        <v>626</v>
      </c>
    </row>
    <row r="82" spans="5:11" x14ac:dyDescent="0.25">
      <c r="E82" s="449"/>
      <c r="F82" s="64" t="s">
        <v>627</v>
      </c>
      <c r="G82" s="65" t="s">
        <v>628</v>
      </c>
      <c r="K82" s="37" t="s">
        <v>629</v>
      </c>
    </row>
    <row r="83" spans="5:11" x14ac:dyDescent="0.25">
      <c r="E83" s="449"/>
      <c r="F83" s="64" t="s">
        <v>630</v>
      </c>
      <c r="G83" s="65" t="s">
        <v>631</v>
      </c>
      <c r="K83" s="37" t="s">
        <v>632</v>
      </c>
    </row>
    <row r="84" spans="5:11" x14ac:dyDescent="0.25">
      <c r="E84" s="449"/>
      <c r="F84" s="64" t="s">
        <v>633</v>
      </c>
      <c r="G84" s="65" t="s">
        <v>634</v>
      </c>
      <c r="K84" s="37" t="s">
        <v>635</v>
      </c>
    </row>
    <row r="85" spans="5:11" ht="16.5" thickBot="1" x14ac:dyDescent="0.3">
      <c r="E85" s="450"/>
      <c r="F85" s="66" t="s">
        <v>636</v>
      </c>
      <c r="G85" s="67" t="s">
        <v>637</v>
      </c>
      <c r="K85" s="37" t="s">
        <v>638</v>
      </c>
    </row>
    <row r="86" spans="5:11" x14ac:dyDescent="0.25">
      <c r="E86" s="451" t="s">
        <v>639</v>
      </c>
      <c r="F86" s="68" t="s">
        <v>640</v>
      </c>
      <c r="G86" s="69" t="s">
        <v>641</v>
      </c>
      <c r="K86" s="37" t="s">
        <v>642</v>
      </c>
    </row>
    <row r="87" spans="5:11" x14ac:dyDescent="0.25">
      <c r="E87" s="452"/>
      <c r="F87" s="70" t="s">
        <v>643</v>
      </c>
      <c r="G87" s="71" t="s">
        <v>644</v>
      </c>
      <c r="K87" s="37" t="s">
        <v>645</v>
      </c>
    </row>
    <row r="88" spans="5:11" x14ac:dyDescent="0.25">
      <c r="E88" s="452"/>
      <c r="F88" s="70" t="s">
        <v>646</v>
      </c>
      <c r="G88" s="71" t="s">
        <v>647</v>
      </c>
      <c r="K88" s="37" t="s">
        <v>648</v>
      </c>
    </row>
    <row r="89" spans="5:11" x14ac:dyDescent="0.25">
      <c r="E89" s="452"/>
      <c r="F89" s="70" t="s">
        <v>649</v>
      </c>
      <c r="G89" s="71" t="s">
        <v>650</v>
      </c>
      <c r="K89" s="37" t="s">
        <v>651</v>
      </c>
    </row>
    <row r="90" spans="5:11" x14ac:dyDescent="0.25">
      <c r="E90" s="452"/>
      <c r="F90" s="70" t="s">
        <v>652</v>
      </c>
      <c r="G90" s="71" t="s">
        <v>653</v>
      </c>
      <c r="K90" s="37" t="s">
        <v>654</v>
      </c>
    </row>
    <row r="91" spans="5:11" ht="16.5" thickBot="1" x14ac:dyDescent="0.3">
      <c r="E91" s="453"/>
      <c r="F91" s="72" t="s">
        <v>655</v>
      </c>
      <c r="G91" s="73" t="s">
        <v>656</v>
      </c>
      <c r="K91" s="37" t="s">
        <v>657</v>
      </c>
    </row>
    <row r="92" spans="5:11" x14ac:dyDescent="0.25">
      <c r="E92" s="429" t="s">
        <v>658</v>
      </c>
      <c r="F92" s="74" t="s">
        <v>659</v>
      </c>
      <c r="G92" s="75" t="s">
        <v>660</v>
      </c>
      <c r="K92" s="37" t="s">
        <v>661</v>
      </c>
    </row>
    <row r="93" spans="5:11" x14ac:dyDescent="0.25">
      <c r="E93" s="430"/>
      <c r="F93" s="76" t="s">
        <v>662</v>
      </c>
      <c r="G93" s="8" t="s">
        <v>663</v>
      </c>
      <c r="K93" s="37" t="s">
        <v>664</v>
      </c>
    </row>
    <row r="94" spans="5:11" x14ac:dyDescent="0.25">
      <c r="E94" s="430"/>
      <c r="F94" s="76" t="s">
        <v>665</v>
      </c>
      <c r="G94" s="8" t="s">
        <v>666</v>
      </c>
      <c r="K94" s="37" t="s">
        <v>667</v>
      </c>
    </row>
    <row r="95" spans="5:11" x14ac:dyDescent="0.25">
      <c r="E95" s="430"/>
      <c r="F95" s="76" t="s">
        <v>668</v>
      </c>
      <c r="G95" s="8" t="s">
        <v>669</v>
      </c>
      <c r="K95" s="37" t="s">
        <v>670</v>
      </c>
    </row>
    <row r="96" spans="5:11" x14ac:dyDescent="0.25">
      <c r="E96" s="430"/>
      <c r="F96" s="76" t="s">
        <v>671</v>
      </c>
      <c r="G96" s="8" t="s">
        <v>672</v>
      </c>
      <c r="K96" s="37" t="s">
        <v>673</v>
      </c>
    </row>
    <row r="97" spans="5:11" x14ac:dyDescent="0.25">
      <c r="E97" s="430"/>
      <c r="F97" s="76" t="s">
        <v>674</v>
      </c>
      <c r="G97" s="8" t="s">
        <v>675</v>
      </c>
      <c r="K97" s="37" t="s">
        <v>676</v>
      </c>
    </row>
    <row r="98" spans="5:11" x14ac:dyDescent="0.25">
      <c r="E98" s="430"/>
      <c r="F98" s="76" t="s">
        <v>677</v>
      </c>
      <c r="G98" s="8" t="s">
        <v>678</v>
      </c>
      <c r="K98" s="37" t="s">
        <v>679</v>
      </c>
    </row>
    <row r="99" spans="5:11" x14ac:dyDescent="0.25">
      <c r="E99" s="430"/>
      <c r="F99" s="76" t="s">
        <v>680</v>
      </c>
      <c r="G99" s="8" t="s">
        <v>681</v>
      </c>
      <c r="K99" s="37" t="s">
        <v>682</v>
      </c>
    </row>
    <row r="100" spans="5:11" x14ac:dyDescent="0.25">
      <c r="E100" s="430"/>
      <c r="F100" s="76" t="s">
        <v>683</v>
      </c>
      <c r="G100" s="8" t="s">
        <v>684</v>
      </c>
      <c r="K100" s="37" t="s">
        <v>685</v>
      </c>
    </row>
    <row r="101" spans="5:11" x14ac:dyDescent="0.25">
      <c r="E101" s="430"/>
      <c r="F101" s="76" t="s">
        <v>686</v>
      </c>
      <c r="G101" s="8" t="s">
        <v>687</v>
      </c>
      <c r="K101" s="37" t="s">
        <v>688</v>
      </c>
    </row>
    <row r="102" spans="5:11" x14ac:dyDescent="0.25">
      <c r="E102" s="430"/>
      <c r="F102" s="77" t="s">
        <v>689</v>
      </c>
      <c r="G102" s="78" t="s">
        <v>690</v>
      </c>
      <c r="K102" s="37" t="s">
        <v>691</v>
      </c>
    </row>
    <row r="103" spans="5:11" x14ac:dyDescent="0.25">
      <c r="E103" s="430"/>
      <c r="F103" s="76" t="s">
        <v>692</v>
      </c>
      <c r="G103" s="8" t="s">
        <v>693</v>
      </c>
      <c r="K103" s="37" t="s">
        <v>694</v>
      </c>
    </row>
    <row r="104" spans="5:11" x14ac:dyDescent="0.25">
      <c r="E104" s="430"/>
      <c r="F104" s="76" t="s">
        <v>695</v>
      </c>
      <c r="G104" s="8" t="s">
        <v>696</v>
      </c>
      <c r="K104" s="37" t="s">
        <v>697</v>
      </c>
    </row>
    <row r="105" spans="5:11" x14ac:dyDescent="0.25">
      <c r="E105" s="430"/>
      <c r="F105" s="76" t="s">
        <v>698</v>
      </c>
      <c r="G105" s="8" t="s">
        <v>699</v>
      </c>
      <c r="K105" s="37" t="s">
        <v>700</v>
      </c>
    </row>
    <row r="106" spans="5:11" x14ac:dyDescent="0.25">
      <c r="E106" s="430"/>
      <c r="F106" s="76" t="s">
        <v>701</v>
      </c>
      <c r="G106" s="8" t="s">
        <v>702</v>
      </c>
      <c r="K106" s="37" t="s">
        <v>703</v>
      </c>
    </row>
    <row r="107" spans="5:11" x14ac:dyDescent="0.25">
      <c r="E107" s="430"/>
      <c r="F107" s="76" t="s">
        <v>704</v>
      </c>
      <c r="G107" s="8" t="s">
        <v>705</v>
      </c>
      <c r="K107" s="37" t="s">
        <v>706</v>
      </c>
    </row>
    <row r="108" spans="5:11" x14ac:dyDescent="0.25">
      <c r="E108" s="430"/>
      <c r="F108" s="76" t="s">
        <v>707</v>
      </c>
      <c r="G108" s="8" t="s">
        <v>708</v>
      </c>
      <c r="K108" s="37" t="s">
        <v>709</v>
      </c>
    </row>
    <row r="109" spans="5:11" x14ac:dyDescent="0.25">
      <c r="E109" s="430"/>
      <c r="F109" s="76" t="s">
        <v>710</v>
      </c>
      <c r="G109" s="8" t="s">
        <v>711</v>
      </c>
      <c r="K109" s="37" t="s">
        <v>712</v>
      </c>
    </row>
    <row r="110" spans="5:11" x14ac:dyDescent="0.25">
      <c r="E110" s="430"/>
      <c r="F110" s="77" t="s">
        <v>713</v>
      </c>
      <c r="G110" s="78" t="s">
        <v>714</v>
      </c>
      <c r="K110" s="37" t="s">
        <v>715</v>
      </c>
    </row>
    <row r="111" spans="5:11" x14ac:dyDescent="0.25">
      <c r="E111" s="430"/>
      <c r="F111" s="76" t="s">
        <v>716</v>
      </c>
      <c r="G111" s="8" t="s">
        <v>717</v>
      </c>
      <c r="K111" s="37" t="s">
        <v>718</v>
      </c>
    </row>
    <row r="112" spans="5:11" x14ac:dyDescent="0.25">
      <c r="E112" s="430"/>
      <c r="F112" s="76" t="s">
        <v>719</v>
      </c>
      <c r="G112" s="8" t="s">
        <v>720</v>
      </c>
      <c r="K112" s="37" t="s">
        <v>721</v>
      </c>
    </row>
    <row r="113" spans="5:11" x14ac:dyDescent="0.25">
      <c r="E113" s="430"/>
      <c r="F113" s="76" t="s">
        <v>722</v>
      </c>
      <c r="G113" s="8" t="s">
        <v>723</v>
      </c>
      <c r="K113" s="37" t="s">
        <v>724</v>
      </c>
    </row>
    <row r="114" spans="5:11" x14ac:dyDescent="0.25">
      <c r="E114" s="430"/>
      <c r="F114" s="76" t="s">
        <v>725</v>
      </c>
      <c r="G114" s="8" t="s">
        <v>726</v>
      </c>
      <c r="K114" s="37" t="s">
        <v>727</v>
      </c>
    </row>
    <row r="115" spans="5:11" x14ac:dyDescent="0.25">
      <c r="E115" s="430"/>
      <c r="F115" s="76" t="s">
        <v>728</v>
      </c>
      <c r="G115" s="8" t="s">
        <v>729</v>
      </c>
      <c r="K115" s="37" t="s">
        <v>730</v>
      </c>
    </row>
    <row r="116" spans="5:11" ht="31.5" x14ac:dyDescent="0.25">
      <c r="E116" s="430"/>
      <c r="F116" s="76" t="s">
        <v>731</v>
      </c>
      <c r="G116" s="8" t="s">
        <v>732</v>
      </c>
      <c r="K116" s="37" t="s">
        <v>733</v>
      </c>
    </row>
    <row r="117" spans="5:11" x14ac:dyDescent="0.25">
      <c r="E117" s="430"/>
      <c r="F117" s="76" t="s">
        <v>734</v>
      </c>
      <c r="G117" s="8" t="s">
        <v>735</v>
      </c>
      <c r="K117" s="79" t="s">
        <v>736</v>
      </c>
    </row>
    <row r="118" spans="5:11" x14ac:dyDescent="0.25">
      <c r="E118" s="430"/>
      <c r="F118" s="76" t="s">
        <v>737</v>
      </c>
      <c r="G118" s="8" t="s">
        <v>738</v>
      </c>
      <c r="K118" s="80" t="s">
        <v>739</v>
      </c>
    </row>
    <row r="119" spans="5:11" x14ac:dyDescent="0.25">
      <c r="E119" s="430"/>
      <c r="F119" s="77" t="s">
        <v>740</v>
      </c>
      <c r="G119" s="78" t="s">
        <v>741</v>
      </c>
      <c r="K119" s="80" t="s">
        <v>742</v>
      </c>
    </row>
    <row r="120" spans="5:11" ht="16.5" thickBot="1" x14ac:dyDescent="0.3">
      <c r="E120" s="430"/>
      <c r="F120" s="76" t="s">
        <v>743</v>
      </c>
      <c r="G120" s="8" t="s">
        <v>744</v>
      </c>
      <c r="K120" s="80" t="s">
        <v>745</v>
      </c>
    </row>
    <row r="121" spans="5:11" ht="16.5" thickBot="1" x14ac:dyDescent="0.3">
      <c r="E121" s="430"/>
      <c r="F121" s="76" t="s">
        <v>746</v>
      </c>
      <c r="G121" s="8" t="s">
        <v>747</v>
      </c>
      <c r="K121" s="158" t="s">
        <v>1264</v>
      </c>
    </row>
    <row r="122" spans="5:11" ht="16.5" thickBot="1" x14ac:dyDescent="0.3">
      <c r="E122" s="430"/>
      <c r="F122" s="76" t="s">
        <v>748</v>
      </c>
      <c r="G122" s="8" t="s">
        <v>749</v>
      </c>
      <c r="K122" s="158" t="s">
        <v>1265</v>
      </c>
    </row>
    <row r="123" spans="5:11" x14ac:dyDescent="0.25">
      <c r="E123" s="430"/>
      <c r="F123" s="76" t="s">
        <v>750</v>
      </c>
      <c r="G123" s="8" t="s">
        <v>751</v>
      </c>
    </row>
    <row r="124" spans="5:11" x14ac:dyDescent="0.25">
      <c r="E124" s="430"/>
      <c r="F124" s="76" t="s">
        <v>752</v>
      </c>
      <c r="G124" s="8" t="s">
        <v>753</v>
      </c>
    </row>
    <row r="125" spans="5:11" x14ac:dyDescent="0.25">
      <c r="E125" s="430"/>
      <c r="F125" s="76" t="s">
        <v>754</v>
      </c>
      <c r="G125" s="8" t="s">
        <v>755</v>
      </c>
    </row>
    <row r="126" spans="5:11" x14ac:dyDescent="0.25">
      <c r="E126" s="430"/>
      <c r="F126" s="76" t="s">
        <v>756</v>
      </c>
      <c r="G126" s="8" t="s">
        <v>757</v>
      </c>
    </row>
    <row r="127" spans="5:11" x14ac:dyDescent="0.25">
      <c r="E127" s="430"/>
      <c r="F127" s="77" t="s">
        <v>758</v>
      </c>
      <c r="G127" s="78" t="s">
        <v>759</v>
      </c>
    </row>
    <row r="128" spans="5:11" x14ac:dyDescent="0.25">
      <c r="E128" s="430"/>
      <c r="F128" s="76" t="s">
        <v>760</v>
      </c>
      <c r="G128" s="8" t="s">
        <v>761</v>
      </c>
    </row>
    <row r="129" spans="5:7" x14ac:dyDescent="0.25">
      <c r="E129" s="430"/>
      <c r="F129" s="76" t="s">
        <v>762</v>
      </c>
      <c r="G129" s="8" t="s">
        <v>763</v>
      </c>
    </row>
    <row r="130" spans="5:7" x14ac:dyDescent="0.25">
      <c r="E130" s="430"/>
      <c r="F130" s="76" t="s">
        <v>764</v>
      </c>
      <c r="G130" s="8" t="s">
        <v>765</v>
      </c>
    </row>
    <row r="131" spans="5:7" x14ac:dyDescent="0.25">
      <c r="E131" s="430"/>
      <c r="F131" s="76" t="s">
        <v>766</v>
      </c>
      <c r="G131" s="8" t="s">
        <v>767</v>
      </c>
    </row>
    <row r="132" spans="5:7" x14ac:dyDescent="0.25">
      <c r="E132" s="430"/>
      <c r="F132" s="76" t="s">
        <v>768</v>
      </c>
      <c r="G132" s="7" t="s">
        <v>769</v>
      </c>
    </row>
    <row r="133" spans="5:7" x14ac:dyDescent="0.25">
      <c r="E133" s="430"/>
      <c r="F133" s="76" t="s">
        <v>770</v>
      </c>
      <c r="G133" s="8" t="s">
        <v>771</v>
      </c>
    </row>
    <row r="134" spans="5:7" x14ac:dyDescent="0.25">
      <c r="E134" s="430"/>
      <c r="F134" s="77" t="s">
        <v>772</v>
      </c>
      <c r="G134" s="78" t="s">
        <v>773</v>
      </c>
    </row>
    <row r="135" spans="5:7" x14ac:dyDescent="0.25">
      <c r="E135" s="430"/>
      <c r="F135" s="77" t="s">
        <v>774</v>
      </c>
      <c r="G135" s="78" t="s">
        <v>775</v>
      </c>
    </row>
    <row r="136" spans="5:7" x14ac:dyDescent="0.25">
      <c r="E136" s="430"/>
      <c r="F136" s="77" t="s">
        <v>776</v>
      </c>
      <c r="G136" s="78" t="s">
        <v>777</v>
      </c>
    </row>
    <row r="137" spans="5:7" x14ac:dyDescent="0.25">
      <c r="E137" s="430"/>
      <c r="F137" s="76" t="s">
        <v>778</v>
      </c>
      <c r="G137" s="8" t="s">
        <v>779</v>
      </c>
    </row>
    <row r="138" spans="5:7" x14ac:dyDescent="0.25">
      <c r="E138" s="430"/>
      <c r="F138" s="76" t="s">
        <v>780</v>
      </c>
      <c r="G138" s="8" t="s">
        <v>781</v>
      </c>
    </row>
    <row r="139" spans="5:7" x14ac:dyDescent="0.25">
      <c r="E139" s="430"/>
      <c r="F139" s="76" t="s">
        <v>782</v>
      </c>
      <c r="G139" s="8" t="s">
        <v>783</v>
      </c>
    </row>
    <row r="140" spans="5:7" x14ac:dyDescent="0.25">
      <c r="E140" s="430"/>
      <c r="F140" s="76" t="s">
        <v>784</v>
      </c>
      <c r="G140" s="8" t="s">
        <v>785</v>
      </c>
    </row>
    <row r="141" spans="5:7" ht="16.5" thickBot="1" x14ac:dyDescent="0.3">
      <c r="E141" s="431"/>
      <c r="F141" s="81" t="s">
        <v>786</v>
      </c>
      <c r="G141" s="82" t="s">
        <v>787</v>
      </c>
    </row>
    <row r="142" spans="5:7" x14ac:dyDescent="0.25">
      <c r="E142" s="454" t="s">
        <v>788</v>
      </c>
      <c r="F142" s="83" t="s">
        <v>789</v>
      </c>
      <c r="G142" s="84" t="s">
        <v>790</v>
      </c>
    </row>
    <row r="143" spans="5:7" x14ac:dyDescent="0.25">
      <c r="E143" s="455"/>
      <c r="F143" s="85" t="s">
        <v>791</v>
      </c>
      <c r="G143" s="86" t="s">
        <v>792</v>
      </c>
    </row>
    <row r="144" spans="5:7" x14ac:dyDescent="0.25">
      <c r="E144" s="455"/>
      <c r="F144" s="85" t="s">
        <v>793</v>
      </c>
      <c r="G144" s="86" t="s">
        <v>794</v>
      </c>
    </row>
    <row r="145" spans="5:7" x14ac:dyDescent="0.25">
      <c r="E145" s="455"/>
      <c r="F145" s="85" t="s">
        <v>795</v>
      </c>
      <c r="G145" s="86" t="s">
        <v>796</v>
      </c>
    </row>
    <row r="146" spans="5:7" x14ac:dyDescent="0.25">
      <c r="E146" s="455"/>
      <c r="F146" s="85" t="s">
        <v>797</v>
      </c>
      <c r="G146" s="86" t="s">
        <v>798</v>
      </c>
    </row>
    <row r="147" spans="5:7" x14ac:dyDescent="0.25">
      <c r="E147" s="455"/>
      <c r="F147" s="6" t="s">
        <v>799</v>
      </c>
      <c r="G147" s="8" t="s">
        <v>800</v>
      </c>
    </row>
    <row r="148" spans="5:7" x14ac:dyDescent="0.25">
      <c r="E148" s="455"/>
      <c r="F148" s="6" t="s">
        <v>801</v>
      </c>
      <c r="G148" s="8" t="s">
        <v>802</v>
      </c>
    </row>
    <row r="149" spans="5:7" x14ac:dyDescent="0.25">
      <c r="E149" s="455"/>
      <c r="F149" s="6" t="s">
        <v>803</v>
      </c>
      <c r="G149" s="8" t="s">
        <v>804</v>
      </c>
    </row>
    <row r="150" spans="5:7" x14ac:dyDescent="0.25">
      <c r="E150" s="455"/>
      <c r="F150" s="6" t="s">
        <v>805</v>
      </c>
      <c r="G150" s="8" t="s">
        <v>806</v>
      </c>
    </row>
    <row r="151" spans="5:7" x14ac:dyDescent="0.25">
      <c r="E151" s="455"/>
      <c r="F151" s="6" t="s">
        <v>807</v>
      </c>
      <c r="G151" s="8" t="s">
        <v>808</v>
      </c>
    </row>
    <row r="152" spans="5:7" x14ac:dyDescent="0.25">
      <c r="E152" s="455"/>
      <c r="F152" s="6" t="s">
        <v>809</v>
      </c>
      <c r="G152" s="8" t="s">
        <v>810</v>
      </c>
    </row>
    <row r="153" spans="5:7" x14ac:dyDescent="0.25">
      <c r="E153" s="455"/>
      <c r="F153" s="6" t="s">
        <v>811</v>
      </c>
      <c r="G153" s="8" t="s">
        <v>812</v>
      </c>
    </row>
    <row r="154" spans="5:7" x14ac:dyDescent="0.25">
      <c r="E154" s="455"/>
      <c r="F154" s="6" t="s">
        <v>813</v>
      </c>
      <c r="G154" s="8" t="s">
        <v>814</v>
      </c>
    </row>
    <row r="155" spans="5:7" x14ac:dyDescent="0.25">
      <c r="E155" s="455"/>
      <c r="F155" s="6" t="s">
        <v>815</v>
      </c>
      <c r="G155" s="8" t="s">
        <v>816</v>
      </c>
    </row>
    <row r="156" spans="5:7" x14ac:dyDescent="0.25">
      <c r="E156" s="455"/>
      <c r="F156" s="6" t="s">
        <v>817</v>
      </c>
      <c r="G156" s="8" t="s">
        <v>818</v>
      </c>
    </row>
    <row r="157" spans="5:7" x14ac:dyDescent="0.25">
      <c r="E157" s="455"/>
      <c r="F157" s="6" t="s">
        <v>819</v>
      </c>
      <c r="G157" s="8" t="s">
        <v>820</v>
      </c>
    </row>
    <row r="158" spans="5:7" x14ac:dyDescent="0.25">
      <c r="E158" s="455"/>
      <c r="F158" s="6" t="s">
        <v>821</v>
      </c>
      <c r="G158" s="8" t="s">
        <v>822</v>
      </c>
    </row>
    <row r="159" spans="5:7" x14ac:dyDescent="0.25">
      <c r="E159" s="455"/>
      <c r="F159" s="6" t="s">
        <v>823</v>
      </c>
      <c r="G159" s="8" t="s">
        <v>824</v>
      </c>
    </row>
    <row r="160" spans="5:7" x14ac:dyDescent="0.25">
      <c r="E160" s="455"/>
      <c r="F160" s="6" t="s">
        <v>825</v>
      </c>
      <c r="G160" s="8" t="s">
        <v>826</v>
      </c>
    </row>
    <row r="161" spans="5:7" x14ac:dyDescent="0.25">
      <c r="E161" s="455"/>
      <c r="F161" s="6" t="s">
        <v>827</v>
      </c>
      <c r="G161" s="8" t="s">
        <v>828</v>
      </c>
    </row>
    <row r="162" spans="5:7" x14ac:dyDescent="0.25">
      <c r="E162" s="455"/>
      <c r="F162" s="6" t="s">
        <v>829</v>
      </c>
      <c r="G162" s="8" t="s">
        <v>830</v>
      </c>
    </row>
    <row r="163" spans="5:7" x14ac:dyDescent="0.25">
      <c r="E163" s="455"/>
      <c r="F163" s="6" t="s">
        <v>831</v>
      </c>
      <c r="G163" s="8" t="s">
        <v>832</v>
      </c>
    </row>
    <row r="164" spans="5:7" x14ac:dyDescent="0.25">
      <c r="E164" s="455"/>
      <c r="F164" s="6" t="s">
        <v>833</v>
      </c>
      <c r="G164" s="8" t="s">
        <v>834</v>
      </c>
    </row>
    <row r="165" spans="5:7" x14ac:dyDescent="0.25">
      <c r="E165" s="455"/>
      <c r="F165" s="6" t="s">
        <v>835</v>
      </c>
      <c r="G165" s="8" t="s">
        <v>836</v>
      </c>
    </row>
    <row r="166" spans="5:7" x14ac:dyDescent="0.25">
      <c r="E166" s="455"/>
      <c r="F166" s="85" t="s">
        <v>837</v>
      </c>
      <c r="G166" s="86" t="s">
        <v>838</v>
      </c>
    </row>
    <row r="167" spans="5:7" x14ac:dyDescent="0.25">
      <c r="E167" s="455"/>
      <c r="F167" s="85" t="s">
        <v>839</v>
      </c>
      <c r="G167" s="86" t="s">
        <v>840</v>
      </c>
    </row>
    <row r="168" spans="5:7" x14ac:dyDescent="0.25">
      <c r="E168" s="455"/>
      <c r="F168" s="85" t="s">
        <v>841</v>
      </c>
      <c r="G168" s="86" t="s">
        <v>842</v>
      </c>
    </row>
    <row r="169" spans="5:7" x14ac:dyDescent="0.25">
      <c r="E169" s="455"/>
      <c r="F169" s="85" t="s">
        <v>843</v>
      </c>
      <c r="G169" s="86" t="s">
        <v>844</v>
      </c>
    </row>
    <row r="170" spans="5:7" x14ac:dyDescent="0.25">
      <c r="E170" s="455"/>
      <c r="F170" s="85" t="s">
        <v>845</v>
      </c>
      <c r="G170" s="86" t="s">
        <v>846</v>
      </c>
    </row>
    <row r="171" spans="5:7" ht="16.5" thickBot="1" x14ac:dyDescent="0.3">
      <c r="E171" s="456"/>
      <c r="F171" s="87" t="s">
        <v>847</v>
      </c>
      <c r="G171" s="88" t="s">
        <v>848</v>
      </c>
    </row>
    <row r="172" spans="5:7" x14ac:dyDescent="0.25">
      <c r="E172" s="457" t="s">
        <v>849</v>
      </c>
      <c r="F172" s="89" t="s">
        <v>850</v>
      </c>
      <c r="G172" s="90" t="s">
        <v>851</v>
      </c>
    </row>
    <row r="173" spans="5:7" x14ac:dyDescent="0.25">
      <c r="E173" s="458"/>
      <c r="F173" s="6" t="s">
        <v>852</v>
      </c>
      <c r="G173" s="8" t="s">
        <v>853</v>
      </c>
    </row>
    <row r="174" spans="5:7" x14ac:dyDescent="0.25">
      <c r="E174" s="458"/>
      <c r="F174" s="6" t="s">
        <v>854</v>
      </c>
      <c r="G174" s="8" t="s">
        <v>855</v>
      </c>
    </row>
    <row r="175" spans="5:7" x14ac:dyDescent="0.25">
      <c r="E175" s="458"/>
      <c r="F175" s="6" t="s">
        <v>856</v>
      </c>
      <c r="G175" s="8" t="s">
        <v>857</v>
      </c>
    </row>
    <row r="176" spans="5:7" x14ac:dyDescent="0.25">
      <c r="E176" s="458"/>
      <c r="F176" s="6" t="s">
        <v>858</v>
      </c>
      <c r="G176" s="8" t="s">
        <v>859</v>
      </c>
    </row>
    <row r="177" spans="5:7" x14ac:dyDescent="0.25">
      <c r="E177" s="458"/>
      <c r="F177" s="6" t="s">
        <v>860</v>
      </c>
      <c r="G177" s="8" t="s">
        <v>861</v>
      </c>
    </row>
    <row r="178" spans="5:7" x14ac:dyDescent="0.25">
      <c r="E178" s="458"/>
      <c r="F178" s="6" t="s">
        <v>862</v>
      </c>
      <c r="G178" s="8" t="s">
        <v>863</v>
      </c>
    </row>
    <row r="179" spans="5:7" x14ac:dyDescent="0.25">
      <c r="E179" s="458"/>
      <c r="F179" s="6" t="s">
        <v>864</v>
      </c>
      <c r="G179" s="8" t="s">
        <v>865</v>
      </c>
    </row>
    <row r="180" spans="5:7" x14ac:dyDescent="0.25">
      <c r="E180" s="458"/>
      <c r="F180" s="6" t="s">
        <v>866</v>
      </c>
      <c r="G180" s="8" t="s">
        <v>867</v>
      </c>
    </row>
    <row r="181" spans="5:7" x14ac:dyDescent="0.25">
      <c r="E181" s="458"/>
      <c r="F181" s="6" t="s">
        <v>868</v>
      </c>
      <c r="G181" s="8" t="s">
        <v>869</v>
      </c>
    </row>
    <row r="182" spans="5:7" x14ac:dyDescent="0.25">
      <c r="E182" s="458"/>
      <c r="F182" s="6" t="s">
        <v>870</v>
      </c>
      <c r="G182" s="8" t="s">
        <v>871</v>
      </c>
    </row>
    <row r="183" spans="5:7" x14ac:dyDescent="0.25">
      <c r="E183" s="458"/>
      <c r="F183" s="91" t="s">
        <v>872</v>
      </c>
      <c r="G183" s="92" t="s">
        <v>873</v>
      </c>
    </row>
    <row r="184" spans="5:7" x14ac:dyDescent="0.25">
      <c r="E184" s="458"/>
      <c r="F184" s="91" t="s">
        <v>874</v>
      </c>
      <c r="G184" s="92" t="s">
        <v>875</v>
      </c>
    </row>
    <row r="185" spans="5:7" ht="16.5" thickBot="1" x14ac:dyDescent="0.3">
      <c r="E185" s="459"/>
      <c r="F185" s="93" t="s">
        <v>876</v>
      </c>
      <c r="G185" s="94" t="s">
        <v>877</v>
      </c>
    </row>
    <row r="186" spans="5:7" x14ac:dyDescent="0.25">
      <c r="E186" s="438" t="s">
        <v>878</v>
      </c>
      <c r="F186" s="54" t="s">
        <v>879</v>
      </c>
      <c r="G186" s="55" t="s">
        <v>880</v>
      </c>
    </row>
    <row r="187" spans="5:7" x14ac:dyDescent="0.25">
      <c r="E187" s="439"/>
      <c r="F187" s="6" t="s">
        <v>881</v>
      </c>
      <c r="G187" s="8" t="s">
        <v>882</v>
      </c>
    </row>
    <row r="188" spans="5:7" x14ac:dyDescent="0.25">
      <c r="E188" s="439"/>
      <c r="F188" s="6" t="s">
        <v>883</v>
      </c>
      <c r="G188" s="8" t="s">
        <v>884</v>
      </c>
    </row>
    <row r="189" spans="5:7" x14ac:dyDescent="0.25">
      <c r="E189" s="439"/>
      <c r="F189" s="6" t="s">
        <v>885</v>
      </c>
      <c r="G189" s="8" t="s">
        <v>886</v>
      </c>
    </row>
    <row r="190" spans="5:7" x14ac:dyDescent="0.25">
      <c r="E190" s="439"/>
      <c r="F190" s="6" t="s">
        <v>887</v>
      </c>
      <c r="G190" s="8" t="s">
        <v>888</v>
      </c>
    </row>
    <row r="191" spans="5:7" x14ac:dyDescent="0.25">
      <c r="E191" s="439"/>
      <c r="F191" s="6" t="s">
        <v>889</v>
      </c>
      <c r="G191" s="8" t="s">
        <v>890</v>
      </c>
    </row>
    <row r="192" spans="5:7" x14ac:dyDescent="0.25">
      <c r="E192" s="439"/>
      <c r="F192" s="6" t="s">
        <v>891</v>
      </c>
      <c r="G192" s="8" t="s">
        <v>892</v>
      </c>
    </row>
    <row r="193" spans="5:7" x14ac:dyDescent="0.25">
      <c r="E193" s="439"/>
      <c r="F193" s="6" t="s">
        <v>893</v>
      </c>
      <c r="G193" s="8" t="s">
        <v>894</v>
      </c>
    </row>
    <row r="194" spans="5:7" x14ac:dyDescent="0.25">
      <c r="E194" s="439"/>
      <c r="F194" s="6" t="s">
        <v>895</v>
      </c>
      <c r="G194" s="8" t="s">
        <v>896</v>
      </c>
    </row>
    <row r="195" spans="5:7" x14ac:dyDescent="0.25">
      <c r="E195" s="439"/>
      <c r="F195" s="6" t="s">
        <v>897</v>
      </c>
      <c r="G195" s="8" t="s">
        <v>898</v>
      </c>
    </row>
    <row r="196" spans="5:7" x14ac:dyDescent="0.25">
      <c r="E196" s="439"/>
      <c r="F196" s="6" t="s">
        <v>899</v>
      </c>
      <c r="G196" s="8" t="s">
        <v>900</v>
      </c>
    </row>
    <row r="197" spans="5:7" x14ac:dyDescent="0.25">
      <c r="E197" s="439"/>
      <c r="F197" s="6" t="s">
        <v>901</v>
      </c>
      <c r="G197" s="8" t="s">
        <v>902</v>
      </c>
    </row>
    <row r="198" spans="5:7" x14ac:dyDescent="0.25">
      <c r="E198" s="439"/>
      <c r="F198" s="6" t="s">
        <v>903</v>
      </c>
      <c r="G198" s="8" t="s">
        <v>904</v>
      </c>
    </row>
    <row r="199" spans="5:7" x14ac:dyDescent="0.25">
      <c r="E199" s="439"/>
      <c r="F199" s="58" t="s">
        <v>905</v>
      </c>
      <c r="G199" s="59" t="s">
        <v>906</v>
      </c>
    </row>
    <row r="200" spans="5:7" x14ac:dyDescent="0.25">
      <c r="E200" s="439"/>
      <c r="F200" s="6" t="s">
        <v>907</v>
      </c>
      <c r="G200" s="8" t="s">
        <v>908</v>
      </c>
    </row>
    <row r="201" spans="5:7" x14ac:dyDescent="0.25">
      <c r="E201" s="439"/>
      <c r="F201" s="6" t="s">
        <v>909</v>
      </c>
      <c r="G201" s="8" t="s">
        <v>910</v>
      </c>
    </row>
    <row r="202" spans="5:7" x14ac:dyDescent="0.25">
      <c r="E202" s="439"/>
      <c r="F202" s="6" t="s">
        <v>911</v>
      </c>
      <c r="G202" s="8" t="s">
        <v>912</v>
      </c>
    </row>
    <row r="203" spans="5:7" x14ac:dyDescent="0.25">
      <c r="E203" s="439"/>
      <c r="F203" s="6" t="s">
        <v>913</v>
      </c>
      <c r="G203" s="8" t="s">
        <v>914</v>
      </c>
    </row>
    <row r="204" spans="5:7" x14ac:dyDescent="0.25">
      <c r="E204" s="439"/>
      <c r="F204" s="6" t="s">
        <v>915</v>
      </c>
      <c r="G204" s="8" t="s">
        <v>916</v>
      </c>
    </row>
    <row r="205" spans="5:7" x14ac:dyDescent="0.25">
      <c r="E205" s="439"/>
      <c r="F205" s="6" t="s">
        <v>917</v>
      </c>
      <c r="G205" s="8" t="s">
        <v>918</v>
      </c>
    </row>
    <row r="206" spans="5:7" x14ac:dyDescent="0.25">
      <c r="E206" s="439"/>
      <c r="F206" s="6" t="s">
        <v>919</v>
      </c>
      <c r="G206" s="8" t="s">
        <v>920</v>
      </c>
    </row>
    <row r="207" spans="5:7" x14ac:dyDescent="0.25">
      <c r="E207" s="439"/>
      <c r="F207" s="6" t="s">
        <v>921</v>
      </c>
      <c r="G207" s="8" t="s">
        <v>922</v>
      </c>
    </row>
    <row r="208" spans="5:7" x14ac:dyDescent="0.25">
      <c r="E208" s="439"/>
      <c r="F208" s="6" t="s">
        <v>923</v>
      </c>
      <c r="G208" s="8" t="s">
        <v>924</v>
      </c>
    </row>
    <row r="209" spans="5:7" ht="31.5" x14ac:dyDescent="0.25">
      <c r="E209" s="439"/>
      <c r="F209" s="6" t="s">
        <v>925</v>
      </c>
      <c r="G209" s="8" t="s">
        <v>926</v>
      </c>
    </row>
    <row r="210" spans="5:7" x14ac:dyDescent="0.25">
      <c r="E210" s="439"/>
      <c r="F210" s="6" t="s">
        <v>927</v>
      </c>
      <c r="G210" s="8" t="s">
        <v>928</v>
      </c>
    </row>
    <row r="211" spans="5:7" x14ac:dyDescent="0.25">
      <c r="E211" s="439"/>
      <c r="F211" s="6" t="s">
        <v>929</v>
      </c>
      <c r="G211" s="8" t="s">
        <v>930</v>
      </c>
    </row>
    <row r="212" spans="5:7" x14ac:dyDescent="0.25">
      <c r="E212" s="439"/>
      <c r="F212" s="6" t="s">
        <v>931</v>
      </c>
      <c r="G212" s="8" t="s">
        <v>932</v>
      </c>
    </row>
    <row r="213" spans="5:7" x14ac:dyDescent="0.25">
      <c r="E213" s="439"/>
      <c r="F213" s="6" t="s">
        <v>933</v>
      </c>
      <c r="G213" s="8" t="s">
        <v>934</v>
      </c>
    </row>
    <row r="214" spans="5:7" x14ac:dyDescent="0.25">
      <c r="E214" s="439"/>
      <c r="F214" s="6" t="s">
        <v>935</v>
      </c>
      <c r="G214" s="8" t="s">
        <v>936</v>
      </c>
    </row>
    <row r="215" spans="5:7" ht="16.5" thickBot="1" x14ac:dyDescent="0.3">
      <c r="E215" s="440"/>
      <c r="F215" s="60" t="s">
        <v>937</v>
      </c>
      <c r="G215" s="61" t="s">
        <v>938</v>
      </c>
    </row>
    <row r="216" spans="5:7" x14ac:dyDescent="0.25">
      <c r="E216" s="460" t="s">
        <v>939</v>
      </c>
      <c r="F216" s="95" t="s">
        <v>940</v>
      </c>
      <c r="G216" s="96" t="s">
        <v>941</v>
      </c>
    </row>
    <row r="217" spans="5:7" x14ac:dyDescent="0.25">
      <c r="E217" s="461"/>
      <c r="F217" s="6" t="s">
        <v>942</v>
      </c>
      <c r="G217" s="8" t="s">
        <v>943</v>
      </c>
    </row>
    <row r="218" spans="5:7" x14ac:dyDescent="0.25">
      <c r="E218" s="461"/>
      <c r="F218" s="6" t="s">
        <v>944</v>
      </c>
      <c r="G218" s="8" t="s">
        <v>945</v>
      </c>
    </row>
    <row r="219" spans="5:7" x14ac:dyDescent="0.25">
      <c r="E219" s="461"/>
      <c r="F219" s="6" t="s">
        <v>946</v>
      </c>
      <c r="G219" s="8" t="s">
        <v>947</v>
      </c>
    </row>
    <row r="220" spans="5:7" x14ac:dyDescent="0.25">
      <c r="E220" s="461"/>
      <c r="F220" s="6" t="s">
        <v>948</v>
      </c>
      <c r="G220" s="8" t="s">
        <v>949</v>
      </c>
    </row>
    <row r="221" spans="5:7" x14ac:dyDescent="0.25">
      <c r="E221" s="461"/>
      <c r="F221" s="6" t="s">
        <v>950</v>
      </c>
      <c r="G221" s="8" t="s">
        <v>951</v>
      </c>
    </row>
    <row r="222" spans="5:7" x14ac:dyDescent="0.25">
      <c r="E222" s="461"/>
      <c r="F222" s="6" t="s">
        <v>952</v>
      </c>
      <c r="G222" s="8" t="s">
        <v>953</v>
      </c>
    </row>
    <row r="223" spans="5:7" x14ac:dyDescent="0.25">
      <c r="E223" s="461"/>
      <c r="F223" s="97" t="s">
        <v>954</v>
      </c>
      <c r="G223" s="98" t="s">
        <v>955</v>
      </c>
    </row>
    <row r="224" spans="5:7" x14ac:dyDescent="0.25">
      <c r="E224" s="461"/>
      <c r="F224" s="6" t="s">
        <v>956</v>
      </c>
      <c r="G224" s="8" t="s">
        <v>957</v>
      </c>
    </row>
    <row r="225" spans="5:7" x14ac:dyDescent="0.25">
      <c r="E225" s="461"/>
      <c r="F225" s="6" t="s">
        <v>958</v>
      </c>
      <c r="G225" s="8" t="s">
        <v>959</v>
      </c>
    </row>
    <row r="226" spans="5:7" x14ac:dyDescent="0.25">
      <c r="E226" s="461"/>
      <c r="F226" s="6" t="s">
        <v>960</v>
      </c>
      <c r="G226" s="8" t="s">
        <v>961</v>
      </c>
    </row>
    <row r="227" spans="5:7" x14ac:dyDescent="0.25">
      <c r="E227" s="461"/>
      <c r="F227" s="6" t="s">
        <v>962</v>
      </c>
      <c r="G227" s="8" t="s">
        <v>963</v>
      </c>
    </row>
    <row r="228" spans="5:7" x14ac:dyDescent="0.25">
      <c r="E228" s="461"/>
      <c r="F228" s="6" t="s">
        <v>964</v>
      </c>
      <c r="G228" s="8" t="s">
        <v>965</v>
      </c>
    </row>
    <row r="229" spans="5:7" x14ac:dyDescent="0.25">
      <c r="E229" s="461"/>
      <c r="F229" s="97" t="s">
        <v>966</v>
      </c>
      <c r="G229" s="98" t="s">
        <v>967</v>
      </c>
    </row>
    <row r="230" spans="5:7" x14ac:dyDescent="0.25">
      <c r="E230" s="461"/>
      <c r="F230" s="6" t="s">
        <v>968</v>
      </c>
      <c r="G230" s="8" t="s">
        <v>969</v>
      </c>
    </row>
    <row r="231" spans="5:7" x14ac:dyDescent="0.25">
      <c r="E231" s="461"/>
      <c r="F231" s="6" t="s">
        <v>970</v>
      </c>
      <c r="G231" s="8" t="s">
        <v>971</v>
      </c>
    </row>
    <row r="232" spans="5:7" x14ac:dyDescent="0.25">
      <c r="E232" s="461"/>
      <c r="F232" s="6" t="s">
        <v>972</v>
      </c>
      <c r="G232" s="8" t="s">
        <v>973</v>
      </c>
    </row>
    <row r="233" spans="5:7" ht="16.5" thickBot="1" x14ac:dyDescent="0.3">
      <c r="E233" s="462"/>
      <c r="F233" s="99" t="s">
        <v>974</v>
      </c>
      <c r="G233" s="100" t="s">
        <v>975</v>
      </c>
    </row>
    <row r="234" spans="5:7" x14ac:dyDescent="0.25">
      <c r="E234" s="438" t="s">
        <v>976</v>
      </c>
      <c r="F234" s="54" t="s">
        <v>977</v>
      </c>
      <c r="G234" s="55" t="s">
        <v>978</v>
      </c>
    </row>
    <row r="235" spans="5:7" x14ac:dyDescent="0.25">
      <c r="E235" s="439"/>
      <c r="F235" s="6" t="s">
        <v>979</v>
      </c>
      <c r="G235" s="8" t="s">
        <v>980</v>
      </c>
    </row>
    <row r="236" spans="5:7" x14ac:dyDescent="0.25">
      <c r="E236" s="439"/>
      <c r="F236" s="6" t="s">
        <v>981</v>
      </c>
      <c r="G236" s="8" t="s">
        <v>982</v>
      </c>
    </row>
    <row r="237" spans="5:7" x14ac:dyDescent="0.25">
      <c r="E237" s="439"/>
      <c r="F237" s="6" t="s">
        <v>983</v>
      </c>
      <c r="G237" s="8" t="s">
        <v>984</v>
      </c>
    </row>
    <row r="238" spans="5:7" x14ac:dyDescent="0.25">
      <c r="E238" s="439"/>
      <c r="F238" s="6" t="s">
        <v>985</v>
      </c>
      <c r="G238" s="8" t="s">
        <v>986</v>
      </c>
    </row>
    <row r="239" spans="5:7" x14ac:dyDescent="0.25">
      <c r="E239" s="439"/>
      <c r="F239" s="6" t="s">
        <v>987</v>
      </c>
      <c r="G239" s="8" t="s">
        <v>988</v>
      </c>
    </row>
    <row r="240" spans="5:7" x14ac:dyDescent="0.25">
      <c r="E240" s="439"/>
      <c r="F240" s="6" t="s">
        <v>989</v>
      </c>
      <c r="G240" s="8" t="s">
        <v>990</v>
      </c>
    </row>
    <row r="241" spans="5:7" x14ac:dyDescent="0.25">
      <c r="E241" s="439"/>
      <c r="F241" s="6" t="s">
        <v>991</v>
      </c>
      <c r="G241" s="8" t="s">
        <v>992</v>
      </c>
    </row>
    <row r="242" spans="5:7" x14ac:dyDescent="0.25">
      <c r="E242" s="439"/>
      <c r="F242" s="6" t="s">
        <v>993</v>
      </c>
      <c r="G242" s="8" t="s">
        <v>994</v>
      </c>
    </row>
    <row r="243" spans="5:7" x14ac:dyDescent="0.25">
      <c r="E243" s="439"/>
      <c r="F243" s="6" t="s">
        <v>995</v>
      </c>
      <c r="G243" s="8" t="s">
        <v>996</v>
      </c>
    </row>
    <row r="244" spans="5:7" x14ac:dyDescent="0.25">
      <c r="E244" s="439"/>
      <c r="F244" s="6" t="s">
        <v>997</v>
      </c>
      <c r="G244" s="8" t="s">
        <v>998</v>
      </c>
    </row>
    <row r="245" spans="5:7" x14ac:dyDescent="0.25">
      <c r="E245" s="439"/>
      <c r="F245" s="6" t="s">
        <v>999</v>
      </c>
      <c r="G245" s="7" t="s">
        <v>1000</v>
      </c>
    </row>
    <row r="246" spans="5:7" x14ac:dyDescent="0.25">
      <c r="E246" s="439"/>
      <c r="F246" s="58" t="s">
        <v>1001</v>
      </c>
      <c r="G246" s="59" t="s">
        <v>1002</v>
      </c>
    </row>
    <row r="247" spans="5:7" x14ac:dyDescent="0.25">
      <c r="E247" s="439"/>
      <c r="F247" s="6" t="s">
        <v>1003</v>
      </c>
      <c r="G247" s="8" t="s">
        <v>1004</v>
      </c>
    </row>
    <row r="248" spans="5:7" x14ac:dyDescent="0.25">
      <c r="E248" s="439"/>
      <c r="F248" s="6" t="s">
        <v>1005</v>
      </c>
      <c r="G248" s="8" t="s">
        <v>1006</v>
      </c>
    </row>
    <row r="249" spans="5:7" x14ac:dyDescent="0.25">
      <c r="E249" s="439"/>
      <c r="F249" s="6" t="s">
        <v>1007</v>
      </c>
      <c r="G249" s="8" t="s">
        <v>1008</v>
      </c>
    </row>
    <row r="250" spans="5:7" x14ac:dyDescent="0.25">
      <c r="E250" s="439"/>
      <c r="F250" s="6" t="s">
        <v>1009</v>
      </c>
      <c r="G250" s="8" t="s">
        <v>1010</v>
      </c>
    </row>
    <row r="251" spans="5:7" x14ac:dyDescent="0.25">
      <c r="E251" s="439"/>
      <c r="F251" s="6" t="s">
        <v>1011</v>
      </c>
      <c r="G251" s="8" t="s">
        <v>1012</v>
      </c>
    </row>
    <row r="252" spans="5:7" x14ac:dyDescent="0.25">
      <c r="E252" s="439"/>
      <c r="F252" s="6" t="s">
        <v>1013</v>
      </c>
      <c r="G252" s="8" t="s">
        <v>1014</v>
      </c>
    </row>
    <row r="253" spans="5:7" x14ac:dyDescent="0.25">
      <c r="E253" s="439"/>
      <c r="F253" s="6" t="s">
        <v>1015</v>
      </c>
      <c r="G253" s="8" t="s">
        <v>1016</v>
      </c>
    </row>
    <row r="254" spans="5:7" x14ac:dyDescent="0.25">
      <c r="E254" s="439"/>
      <c r="F254" s="6" t="s">
        <v>1017</v>
      </c>
      <c r="G254" s="8" t="s">
        <v>1018</v>
      </c>
    </row>
    <row r="255" spans="5:7" x14ac:dyDescent="0.25">
      <c r="E255" s="439"/>
      <c r="F255" s="6" t="s">
        <v>1019</v>
      </c>
      <c r="G255" s="8" t="s">
        <v>1020</v>
      </c>
    </row>
    <row r="256" spans="5:7" x14ac:dyDescent="0.25">
      <c r="E256" s="439"/>
      <c r="F256" s="6" t="s">
        <v>1021</v>
      </c>
      <c r="G256" s="8" t="s">
        <v>1022</v>
      </c>
    </row>
    <row r="257" spans="5:7" x14ac:dyDescent="0.25">
      <c r="E257" s="439"/>
      <c r="F257" s="6" t="s">
        <v>1023</v>
      </c>
      <c r="G257" s="8" t="s">
        <v>1024</v>
      </c>
    </row>
    <row r="258" spans="5:7" x14ac:dyDescent="0.25">
      <c r="E258" s="439"/>
      <c r="F258" s="6" t="s">
        <v>1025</v>
      </c>
      <c r="G258" s="8" t="s">
        <v>1026</v>
      </c>
    </row>
    <row r="259" spans="5:7" x14ac:dyDescent="0.25">
      <c r="E259" s="439"/>
      <c r="F259" s="6" t="s">
        <v>1027</v>
      </c>
      <c r="G259" s="8" t="s">
        <v>1028</v>
      </c>
    </row>
    <row r="260" spans="5:7" x14ac:dyDescent="0.25">
      <c r="E260" s="439"/>
      <c r="F260" s="6" t="s">
        <v>1029</v>
      </c>
      <c r="G260" s="8" t="s">
        <v>1030</v>
      </c>
    </row>
    <row r="261" spans="5:7" x14ac:dyDescent="0.25">
      <c r="E261" s="439"/>
      <c r="F261" s="6" t="s">
        <v>1031</v>
      </c>
      <c r="G261" s="8" t="s">
        <v>1032</v>
      </c>
    </row>
    <row r="262" spans="5:7" x14ac:dyDescent="0.25">
      <c r="E262" s="439"/>
      <c r="F262" s="6" t="s">
        <v>1033</v>
      </c>
      <c r="G262" s="8" t="s">
        <v>1034</v>
      </c>
    </row>
    <row r="263" spans="5:7" x14ac:dyDescent="0.25">
      <c r="E263" s="439"/>
      <c r="F263" s="6" t="s">
        <v>1035</v>
      </c>
      <c r="G263" s="8" t="s">
        <v>1036</v>
      </c>
    </row>
    <row r="264" spans="5:7" x14ac:dyDescent="0.25">
      <c r="E264" s="439"/>
      <c r="F264" s="58" t="s">
        <v>1037</v>
      </c>
      <c r="G264" s="59" t="s">
        <v>1038</v>
      </c>
    </row>
    <row r="265" spans="5:7" x14ac:dyDescent="0.25">
      <c r="E265" s="439"/>
      <c r="F265" s="6" t="s">
        <v>1039</v>
      </c>
      <c r="G265" s="8" t="s">
        <v>1040</v>
      </c>
    </row>
    <row r="266" spans="5:7" x14ac:dyDescent="0.25">
      <c r="E266" s="439"/>
      <c r="F266" s="6" t="s">
        <v>1041</v>
      </c>
      <c r="G266" s="8" t="s">
        <v>1042</v>
      </c>
    </row>
    <row r="267" spans="5:7" x14ac:dyDescent="0.25">
      <c r="E267" s="439"/>
      <c r="F267" s="6" t="s">
        <v>1043</v>
      </c>
      <c r="G267" s="8" t="s">
        <v>1044</v>
      </c>
    </row>
    <row r="268" spans="5:7" x14ac:dyDescent="0.25">
      <c r="E268" s="439"/>
      <c r="F268" s="6" t="s">
        <v>1045</v>
      </c>
      <c r="G268" s="8" t="s">
        <v>1046</v>
      </c>
    </row>
    <row r="269" spans="5:7" x14ac:dyDescent="0.25">
      <c r="E269" s="439"/>
      <c r="F269" s="6" t="s">
        <v>1047</v>
      </c>
      <c r="G269" s="8" t="s">
        <v>1048</v>
      </c>
    </row>
    <row r="270" spans="5:7" x14ac:dyDescent="0.25">
      <c r="E270" s="439"/>
      <c r="F270" s="58" t="s">
        <v>1049</v>
      </c>
      <c r="G270" s="59" t="s">
        <v>1050</v>
      </c>
    </row>
    <row r="271" spans="5:7" ht="16.5" thickBot="1" x14ac:dyDescent="0.3">
      <c r="E271" s="440"/>
      <c r="F271" s="60" t="s">
        <v>1051</v>
      </c>
      <c r="G271" s="61" t="s">
        <v>1052</v>
      </c>
    </row>
    <row r="272" spans="5:7" x14ac:dyDescent="0.25">
      <c r="E272" s="423" t="s">
        <v>1053</v>
      </c>
      <c r="F272" s="2" t="s">
        <v>20</v>
      </c>
      <c r="G272" s="3" t="s">
        <v>1054</v>
      </c>
    </row>
    <row r="273" spans="5:7" x14ac:dyDescent="0.25">
      <c r="E273" s="424"/>
      <c r="F273" s="4" t="s">
        <v>22</v>
      </c>
      <c r="G273" s="5" t="s">
        <v>1055</v>
      </c>
    </row>
    <row r="274" spans="5:7" x14ac:dyDescent="0.25">
      <c r="E274" s="424"/>
      <c r="F274" s="4" t="s">
        <v>24</v>
      </c>
      <c r="G274" s="5" t="s">
        <v>1056</v>
      </c>
    </row>
    <row r="275" spans="5:7" x14ac:dyDescent="0.25">
      <c r="E275" s="424"/>
      <c r="F275" s="4" t="s">
        <v>26</v>
      </c>
      <c r="G275" s="5" t="s">
        <v>1057</v>
      </c>
    </row>
    <row r="276" spans="5:7" x14ac:dyDescent="0.25">
      <c r="E276" s="424"/>
      <c r="F276" s="6" t="s">
        <v>28</v>
      </c>
      <c r="G276" s="7" t="s">
        <v>1058</v>
      </c>
    </row>
    <row r="277" spans="5:7" x14ac:dyDescent="0.25">
      <c r="E277" s="424"/>
      <c r="F277" s="6" t="s">
        <v>30</v>
      </c>
      <c r="G277" s="8" t="s">
        <v>1059</v>
      </c>
    </row>
    <row r="278" spans="5:7" x14ac:dyDescent="0.25">
      <c r="E278" s="424"/>
      <c r="F278" s="6" t="s">
        <v>32</v>
      </c>
      <c r="G278" s="8" t="s">
        <v>1060</v>
      </c>
    </row>
    <row r="279" spans="5:7" x14ac:dyDescent="0.25">
      <c r="E279" s="424"/>
      <c r="F279" s="6" t="s">
        <v>34</v>
      </c>
      <c r="G279" s="8" t="s">
        <v>1061</v>
      </c>
    </row>
    <row r="280" spans="5:7" ht="31.5" x14ac:dyDescent="0.25">
      <c r="E280" s="424"/>
      <c r="F280" s="6" t="s">
        <v>36</v>
      </c>
      <c r="G280" s="8" t="s">
        <v>1062</v>
      </c>
    </row>
    <row r="281" spans="5:7" x14ac:dyDescent="0.25">
      <c r="E281" s="424"/>
      <c r="F281" s="6" t="s">
        <v>38</v>
      </c>
      <c r="G281" s="8" t="s">
        <v>1063</v>
      </c>
    </row>
    <row r="282" spans="5:7" x14ac:dyDescent="0.25">
      <c r="E282" s="424"/>
      <c r="F282" s="4" t="s">
        <v>40</v>
      </c>
      <c r="G282" s="5" t="s">
        <v>1064</v>
      </c>
    </row>
    <row r="283" spans="5:7" x14ac:dyDescent="0.25">
      <c r="E283" s="424"/>
      <c r="F283" s="6" t="s">
        <v>42</v>
      </c>
      <c r="G283" s="7" t="s">
        <v>1065</v>
      </c>
    </row>
    <row r="284" spans="5:7" ht="31.5" x14ac:dyDescent="0.25">
      <c r="E284" s="424"/>
      <c r="F284" s="6" t="s">
        <v>44</v>
      </c>
      <c r="G284" s="8" t="s">
        <v>1066</v>
      </c>
    </row>
    <row r="285" spans="5:7" x14ac:dyDescent="0.25">
      <c r="E285" s="424"/>
      <c r="F285" s="6" t="s">
        <v>46</v>
      </c>
      <c r="G285" s="8" t="s">
        <v>1067</v>
      </c>
    </row>
    <row r="286" spans="5:7" x14ac:dyDescent="0.25">
      <c r="E286" s="424"/>
      <c r="F286" s="4" t="s">
        <v>48</v>
      </c>
      <c r="G286" s="5" t="s">
        <v>1068</v>
      </c>
    </row>
    <row r="287" spans="5:7" x14ac:dyDescent="0.25">
      <c r="E287" s="424"/>
      <c r="F287" s="4" t="s">
        <v>50</v>
      </c>
      <c r="G287" s="5" t="s">
        <v>1069</v>
      </c>
    </row>
    <row r="288" spans="5:7" x14ac:dyDescent="0.25">
      <c r="E288" s="424"/>
      <c r="F288" s="4" t="s">
        <v>52</v>
      </c>
      <c r="G288" s="5" t="s">
        <v>1070</v>
      </c>
    </row>
    <row r="289" spans="5:7" x14ac:dyDescent="0.25">
      <c r="E289" s="424"/>
      <c r="F289" s="4" t="s">
        <v>54</v>
      </c>
      <c r="G289" s="5" t="s">
        <v>1071</v>
      </c>
    </row>
    <row r="290" spans="5:7" x14ac:dyDescent="0.25">
      <c r="E290" s="424"/>
      <c r="F290" s="4" t="s">
        <v>56</v>
      </c>
      <c r="G290" s="5" t="s">
        <v>1072</v>
      </c>
    </row>
    <row r="291" spans="5:7" ht="16.5" thickBot="1" x14ac:dyDescent="0.3">
      <c r="E291" s="425"/>
      <c r="F291" s="9" t="s">
        <v>58</v>
      </c>
      <c r="G291" s="10" t="s">
        <v>1073</v>
      </c>
    </row>
    <row r="292" spans="5:7" x14ac:dyDescent="0.25">
      <c r="E292" s="426" t="s">
        <v>1074</v>
      </c>
      <c r="F292" s="101" t="s">
        <v>1075</v>
      </c>
      <c r="G292" s="102" t="s">
        <v>1076</v>
      </c>
    </row>
    <row r="293" spans="5:7" x14ac:dyDescent="0.25">
      <c r="E293" s="427"/>
      <c r="F293" s="6" t="s">
        <v>1077</v>
      </c>
      <c r="G293" s="8" t="s">
        <v>1078</v>
      </c>
    </row>
    <row r="294" spans="5:7" x14ac:dyDescent="0.25">
      <c r="E294" s="427"/>
      <c r="F294" s="6" t="s">
        <v>1079</v>
      </c>
      <c r="G294" s="8" t="s">
        <v>1080</v>
      </c>
    </row>
    <row r="295" spans="5:7" x14ac:dyDescent="0.25">
      <c r="E295" s="427"/>
      <c r="F295" s="6" t="s">
        <v>1081</v>
      </c>
      <c r="G295" s="8" t="s">
        <v>1082</v>
      </c>
    </row>
    <row r="296" spans="5:7" x14ac:dyDescent="0.25">
      <c r="E296" s="427"/>
      <c r="F296" s="6" t="s">
        <v>1083</v>
      </c>
      <c r="G296" s="8" t="s">
        <v>1084</v>
      </c>
    </row>
    <row r="297" spans="5:7" x14ac:dyDescent="0.25">
      <c r="E297" s="427"/>
      <c r="F297" s="103" t="s">
        <v>1085</v>
      </c>
      <c r="G297" s="104" t="s">
        <v>1086</v>
      </c>
    </row>
    <row r="298" spans="5:7" x14ac:dyDescent="0.25">
      <c r="E298" s="427"/>
      <c r="F298" s="6" t="s">
        <v>1087</v>
      </c>
      <c r="G298" s="8" t="s">
        <v>1088</v>
      </c>
    </row>
    <row r="299" spans="5:7" x14ac:dyDescent="0.25">
      <c r="E299" s="427"/>
      <c r="F299" s="6" t="s">
        <v>1089</v>
      </c>
      <c r="G299" s="8" t="s">
        <v>1090</v>
      </c>
    </row>
    <row r="300" spans="5:7" x14ac:dyDescent="0.25">
      <c r="E300" s="427"/>
      <c r="F300" s="6" t="s">
        <v>1091</v>
      </c>
      <c r="G300" s="8" t="s">
        <v>1092</v>
      </c>
    </row>
    <row r="301" spans="5:7" x14ac:dyDescent="0.25">
      <c r="E301" s="427"/>
      <c r="F301" s="6" t="s">
        <v>1093</v>
      </c>
      <c r="G301" s="8" t="s">
        <v>1094</v>
      </c>
    </row>
    <row r="302" spans="5:7" x14ac:dyDescent="0.25">
      <c r="E302" s="427"/>
      <c r="F302" s="6" t="s">
        <v>1095</v>
      </c>
      <c r="G302" s="8" t="s">
        <v>1096</v>
      </c>
    </row>
    <row r="303" spans="5:7" x14ac:dyDescent="0.25">
      <c r="E303" s="427"/>
      <c r="F303" s="6" t="s">
        <v>1097</v>
      </c>
      <c r="G303" s="8" t="s">
        <v>1098</v>
      </c>
    </row>
    <row r="304" spans="5:7" x14ac:dyDescent="0.25">
      <c r="E304" s="427"/>
      <c r="F304" s="6" t="s">
        <v>1099</v>
      </c>
      <c r="G304" s="8" t="s">
        <v>1100</v>
      </c>
    </row>
    <row r="305" spans="5:7" x14ac:dyDescent="0.25">
      <c r="E305" s="427"/>
      <c r="F305" s="6" t="s">
        <v>1101</v>
      </c>
      <c r="G305" s="8" t="s">
        <v>1102</v>
      </c>
    </row>
    <row r="306" spans="5:7" x14ac:dyDescent="0.25">
      <c r="E306" s="427"/>
      <c r="F306" s="6" t="s">
        <v>1103</v>
      </c>
      <c r="G306" s="8" t="s">
        <v>1104</v>
      </c>
    </row>
    <row r="307" spans="5:7" x14ac:dyDescent="0.25">
      <c r="E307" s="427"/>
      <c r="F307" s="103" t="s">
        <v>1105</v>
      </c>
      <c r="G307" s="104" t="s">
        <v>1106</v>
      </c>
    </row>
    <row r="308" spans="5:7" x14ac:dyDescent="0.25">
      <c r="E308" s="427"/>
      <c r="F308" s="103" t="s">
        <v>1107</v>
      </c>
      <c r="G308" s="104" t="s">
        <v>1108</v>
      </c>
    </row>
    <row r="309" spans="5:7" x14ac:dyDescent="0.25">
      <c r="E309" s="427"/>
      <c r="F309" s="103" t="s">
        <v>1109</v>
      </c>
      <c r="G309" s="104" t="s">
        <v>1110</v>
      </c>
    </row>
    <row r="310" spans="5:7" x14ac:dyDescent="0.25">
      <c r="E310" s="427"/>
      <c r="F310" s="6" t="s">
        <v>1111</v>
      </c>
      <c r="G310" s="8" t="s">
        <v>1112</v>
      </c>
    </row>
    <row r="311" spans="5:7" x14ac:dyDescent="0.25">
      <c r="E311" s="427"/>
      <c r="F311" s="6" t="s">
        <v>1113</v>
      </c>
      <c r="G311" s="8" t="s">
        <v>1114</v>
      </c>
    </row>
    <row r="312" spans="5:7" x14ac:dyDescent="0.25">
      <c r="E312" s="427"/>
      <c r="F312" s="6" t="s">
        <v>1115</v>
      </c>
      <c r="G312" s="8" t="s">
        <v>1116</v>
      </c>
    </row>
    <row r="313" spans="5:7" x14ac:dyDescent="0.25">
      <c r="E313" s="427"/>
      <c r="F313" s="6" t="s">
        <v>1117</v>
      </c>
      <c r="G313" s="8" t="s">
        <v>1118</v>
      </c>
    </row>
    <row r="314" spans="5:7" x14ac:dyDescent="0.25">
      <c r="E314" s="427"/>
      <c r="F314" s="6" t="s">
        <v>1119</v>
      </c>
      <c r="G314" s="8" t="s">
        <v>1120</v>
      </c>
    </row>
    <row r="315" spans="5:7" x14ac:dyDescent="0.25">
      <c r="E315" s="427"/>
      <c r="F315" s="6" t="s">
        <v>1121</v>
      </c>
      <c r="G315" s="8" t="s">
        <v>1122</v>
      </c>
    </row>
    <row r="316" spans="5:7" x14ac:dyDescent="0.25">
      <c r="E316" s="427"/>
      <c r="F316" s="6" t="s">
        <v>1123</v>
      </c>
      <c r="G316" s="8" t="s">
        <v>1124</v>
      </c>
    </row>
    <row r="317" spans="5:7" x14ac:dyDescent="0.25">
      <c r="E317" s="427"/>
      <c r="F317" s="6" t="s">
        <v>1125</v>
      </c>
      <c r="G317" s="8" t="s">
        <v>1126</v>
      </c>
    </row>
    <row r="318" spans="5:7" x14ac:dyDescent="0.25">
      <c r="E318" s="427"/>
      <c r="F318" s="103" t="s">
        <v>1127</v>
      </c>
      <c r="G318" s="104" t="s">
        <v>1128</v>
      </c>
    </row>
    <row r="319" spans="5:7" x14ac:dyDescent="0.25">
      <c r="E319" s="427"/>
      <c r="F319" s="6" t="s">
        <v>1129</v>
      </c>
      <c r="G319" s="8" t="s">
        <v>1130</v>
      </c>
    </row>
    <row r="320" spans="5:7" x14ac:dyDescent="0.25">
      <c r="E320" s="427"/>
      <c r="F320" s="6" t="s">
        <v>1131</v>
      </c>
      <c r="G320" s="8" t="s">
        <v>1132</v>
      </c>
    </row>
    <row r="321" spans="5:7" x14ac:dyDescent="0.25">
      <c r="E321" s="427"/>
      <c r="F321" s="6" t="s">
        <v>1133</v>
      </c>
      <c r="G321" s="8" t="s">
        <v>1134</v>
      </c>
    </row>
    <row r="322" spans="5:7" x14ac:dyDescent="0.25">
      <c r="E322" s="427"/>
      <c r="F322" s="6" t="s">
        <v>1135</v>
      </c>
      <c r="G322" s="8" t="s">
        <v>1136</v>
      </c>
    </row>
    <row r="323" spans="5:7" x14ac:dyDescent="0.25">
      <c r="E323" s="427"/>
      <c r="F323" s="6" t="s">
        <v>1137</v>
      </c>
      <c r="G323" s="8" t="s">
        <v>1138</v>
      </c>
    </row>
    <row r="324" spans="5:7" x14ac:dyDescent="0.25">
      <c r="E324" s="427"/>
      <c r="F324" s="103" t="s">
        <v>1139</v>
      </c>
      <c r="G324" s="104" t="s">
        <v>1140</v>
      </c>
    </row>
    <row r="325" spans="5:7" x14ac:dyDescent="0.25">
      <c r="E325" s="427"/>
      <c r="F325" s="6" t="s">
        <v>1141</v>
      </c>
      <c r="G325" s="8" t="s">
        <v>1142</v>
      </c>
    </row>
    <row r="326" spans="5:7" x14ac:dyDescent="0.25">
      <c r="E326" s="427"/>
      <c r="F326" s="6" t="s">
        <v>1143</v>
      </c>
      <c r="G326" s="8" t="s">
        <v>1144</v>
      </c>
    </row>
    <row r="327" spans="5:7" x14ac:dyDescent="0.25">
      <c r="E327" s="427"/>
      <c r="F327" s="6" t="s">
        <v>1145</v>
      </c>
      <c r="G327" s="8" t="s">
        <v>1146</v>
      </c>
    </row>
    <row r="328" spans="5:7" x14ac:dyDescent="0.25">
      <c r="E328" s="427"/>
      <c r="F328" s="103" t="s">
        <v>1147</v>
      </c>
      <c r="G328" s="104" t="s">
        <v>1148</v>
      </c>
    </row>
    <row r="329" spans="5:7" x14ac:dyDescent="0.25">
      <c r="E329" s="427"/>
      <c r="F329" s="103" t="s">
        <v>1149</v>
      </c>
      <c r="G329" s="104" t="s">
        <v>1150</v>
      </c>
    </row>
    <row r="330" spans="5:7" x14ac:dyDescent="0.25">
      <c r="E330" s="427"/>
      <c r="F330" s="103" t="s">
        <v>1151</v>
      </c>
      <c r="G330" s="104" t="s">
        <v>1152</v>
      </c>
    </row>
    <row r="331" spans="5:7" x14ac:dyDescent="0.25">
      <c r="E331" s="427"/>
      <c r="F331" s="103" t="s">
        <v>1153</v>
      </c>
      <c r="G331" s="104" t="s">
        <v>1154</v>
      </c>
    </row>
    <row r="332" spans="5:7" x14ac:dyDescent="0.25">
      <c r="E332" s="427"/>
      <c r="F332" s="103" t="s">
        <v>1155</v>
      </c>
      <c r="G332" s="104" t="s">
        <v>1156</v>
      </c>
    </row>
    <row r="333" spans="5:7" ht="16.5" thickBot="1" x14ac:dyDescent="0.3">
      <c r="E333" s="428"/>
      <c r="F333" s="105" t="s">
        <v>1157</v>
      </c>
      <c r="G333" s="106" t="s">
        <v>1158</v>
      </c>
    </row>
    <row r="334" spans="5:7" x14ac:dyDescent="0.25">
      <c r="E334" s="429" t="s">
        <v>1159</v>
      </c>
      <c r="F334" s="107" t="s">
        <v>1160</v>
      </c>
      <c r="G334" s="108" t="s">
        <v>1161</v>
      </c>
    </row>
    <row r="335" spans="5:7" x14ac:dyDescent="0.25">
      <c r="E335" s="430"/>
      <c r="F335" s="6" t="s">
        <v>1162</v>
      </c>
      <c r="G335" s="8" t="s">
        <v>1163</v>
      </c>
    </row>
    <row r="336" spans="5:7" x14ac:dyDescent="0.25">
      <c r="E336" s="430"/>
      <c r="F336" s="6" t="s">
        <v>1164</v>
      </c>
      <c r="G336" s="8" t="s">
        <v>1165</v>
      </c>
    </row>
    <row r="337" spans="5:7" x14ac:dyDescent="0.25">
      <c r="E337" s="430"/>
      <c r="F337" s="6" t="s">
        <v>1166</v>
      </c>
      <c r="G337" s="8" t="s">
        <v>1167</v>
      </c>
    </row>
    <row r="338" spans="5:7" x14ac:dyDescent="0.25">
      <c r="E338" s="430"/>
      <c r="F338" s="6" t="s">
        <v>1168</v>
      </c>
      <c r="G338" s="8" t="s">
        <v>1169</v>
      </c>
    </row>
    <row r="339" spans="5:7" x14ac:dyDescent="0.25">
      <c r="E339" s="430"/>
      <c r="F339" s="6" t="s">
        <v>1170</v>
      </c>
      <c r="G339" s="8" t="s">
        <v>1171</v>
      </c>
    </row>
    <row r="340" spans="5:7" x14ac:dyDescent="0.25">
      <c r="E340" s="430"/>
      <c r="F340" s="6" t="s">
        <v>1172</v>
      </c>
      <c r="G340" s="7" t="s">
        <v>1173</v>
      </c>
    </row>
    <row r="341" spans="5:7" x14ac:dyDescent="0.25">
      <c r="E341" s="430"/>
      <c r="F341" s="6" t="s">
        <v>1174</v>
      </c>
      <c r="G341" s="8" t="s">
        <v>1175</v>
      </c>
    </row>
    <row r="342" spans="5:7" x14ac:dyDescent="0.25">
      <c r="E342" s="430"/>
      <c r="F342" s="6" t="s">
        <v>1176</v>
      </c>
      <c r="G342" s="8" t="s">
        <v>1177</v>
      </c>
    </row>
    <row r="343" spans="5:7" x14ac:dyDescent="0.25">
      <c r="E343" s="430"/>
      <c r="F343" s="109" t="s">
        <v>1178</v>
      </c>
      <c r="G343" s="78" t="s">
        <v>1179</v>
      </c>
    </row>
    <row r="344" spans="5:7" x14ac:dyDescent="0.25">
      <c r="E344" s="430"/>
      <c r="F344" s="109" t="s">
        <v>1180</v>
      </c>
      <c r="G344" s="78" t="s">
        <v>1181</v>
      </c>
    </row>
    <row r="345" spans="5:7" x14ac:dyDescent="0.25">
      <c r="E345" s="430"/>
      <c r="F345" s="109" t="s">
        <v>1182</v>
      </c>
      <c r="G345" s="78" t="s">
        <v>1183</v>
      </c>
    </row>
    <row r="346" spans="5:7" ht="16.5" thickBot="1" x14ac:dyDescent="0.3">
      <c r="E346" s="431"/>
      <c r="F346" s="110" t="s">
        <v>1184</v>
      </c>
      <c r="G346" s="111" t="s">
        <v>1185</v>
      </c>
    </row>
    <row r="347" spans="5:7" x14ac:dyDescent="0.25">
      <c r="E347" s="432" t="s">
        <v>1186</v>
      </c>
      <c r="F347" s="112" t="s">
        <v>1187</v>
      </c>
      <c r="G347" s="113" t="s">
        <v>1188</v>
      </c>
    </row>
    <row r="348" spans="5:7" x14ac:dyDescent="0.25">
      <c r="E348" s="433"/>
      <c r="F348" s="6" t="s">
        <v>1189</v>
      </c>
      <c r="G348" s="8" t="s">
        <v>1190</v>
      </c>
    </row>
    <row r="349" spans="5:7" x14ac:dyDescent="0.25">
      <c r="E349" s="433"/>
      <c r="F349" s="6" t="s">
        <v>1191</v>
      </c>
      <c r="G349" s="8" t="s">
        <v>1192</v>
      </c>
    </row>
    <row r="350" spans="5:7" x14ac:dyDescent="0.25">
      <c r="E350" s="433"/>
      <c r="F350" s="6" t="s">
        <v>1193</v>
      </c>
      <c r="G350" s="8" t="s">
        <v>1194</v>
      </c>
    </row>
    <row r="351" spans="5:7" x14ac:dyDescent="0.25">
      <c r="E351" s="433"/>
      <c r="F351" s="114" t="s">
        <v>1195</v>
      </c>
      <c r="G351" s="115" t="s">
        <v>1196</v>
      </c>
    </row>
    <row r="352" spans="5:7" x14ac:dyDescent="0.25">
      <c r="E352" s="433"/>
      <c r="F352" s="6" t="s">
        <v>1197</v>
      </c>
      <c r="G352" s="8" t="s">
        <v>1198</v>
      </c>
    </row>
    <row r="353" spans="5:7" x14ac:dyDescent="0.25">
      <c r="E353" s="433"/>
      <c r="F353" s="6" t="s">
        <v>1199</v>
      </c>
      <c r="G353" s="8" t="s">
        <v>1200</v>
      </c>
    </row>
    <row r="354" spans="5:7" x14ac:dyDescent="0.25">
      <c r="E354" s="433"/>
      <c r="F354" s="6" t="s">
        <v>1201</v>
      </c>
      <c r="G354" s="8" t="s">
        <v>1202</v>
      </c>
    </row>
    <row r="355" spans="5:7" x14ac:dyDescent="0.25">
      <c r="E355" s="433"/>
      <c r="F355" s="6" t="s">
        <v>1203</v>
      </c>
      <c r="G355" s="8" t="s">
        <v>1204</v>
      </c>
    </row>
    <row r="356" spans="5:7" x14ac:dyDescent="0.25">
      <c r="E356" s="433"/>
      <c r="F356" s="6" t="s">
        <v>1205</v>
      </c>
      <c r="G356" s="8" t="s">
        <v>1206</v>
      </c>
    </row>
    <row r="357" spans="5:7" x14ac:dyDescent="0.25">
      <c r="E357" s="433"/>
      <c r="F357" s="114" t="s">
        <v>1207</v>
      </c>
      <c r="G357" s="115" t="s">
        <v>1208</v>
      </c>
    </row>
    <row r="358" spans="5:7" x14ac:dyDescent="0.25">
      <c r="E358" s="433"/>
      <c r="F358" s="114" t="s">
        <v>1209</v>
      </c>
      <c r="G358" s="115" t="s">
        <v>1210</v>
      </c>
    </row>
    <row r="359" spans="5:7" ht="16.5" thickBot="1" x14ac:dyDescent="0.3">
      <c r="E359" s="434"/>
      <c r="F359" s="116" t="s">
        <v>1211</v>
      </c>
      <c r="G359" s="117" t="s">
        <v>1212</v>
      </c>
    </row>
    <row r="360" spans="5:7" x14ac:dyDescent="0.25">
      <c r="E360" s="435" t="s">
        <v>1213</v>
      </c>
      <c r="F360" s="118" t="s">
        <v>1214</v>
      </c>
      <c r="G360" s="119" t="s">
        <v>1215</v>
      </c>
    </row>
    <row r="361" spans="5:7" x14ac:dyDescent="0.25">
      <c r="E361" s="436"/>
      <c r="F361" s="120" t="s">
        <v>1216</v>
      </c>
      <c r="G361" s="121" t="s">
        <v>1217</v>
      </c>
    </row>
    <row r="362" spans="5:7" x14ac:dyDescent="0.25">
      <c r="E362" s="436"/>
      <c r="F362" s="120" t="s">
        <v>1218</v>
      </c>
      <c r="G362" s="121" t="s">
        <v>1219</v>
      </c>
    </row>
    <row r="363" spans="5:7" ht="16.5" thickBot="1" x14ac:dyDescent="0.3">
      <c r="E363" s="437"/>
      <c r="F363" s="122" t="s">
        <v>1220</v>
      </c>
      <c r="G363" s="123" t="s">
        <v>1221</v>
      </c>
    </row>
    <row r="364" spans="5:7" ht="48" thickBot="1" x14ac:dyDescent="0.3">
      <c r="E364" s="124" t="s">
        <v>1222</v>
      </c>
      <c r="F364" s="125">
        <v>17</v>
      </c>
      <c r="G364" s="126" t="s">
        <v>569</v>
      </c>
    </row>
    <row r="365" spans="5:7" x14ac:dyDescent="0.25">
      <c r="G365" s="42" t="s">
        <v>1270</v>
      </c>
    </row>
    <row r="366" spans="5:7" ht="31.5" x14ac:dyDescent="0.25">
      <c r="G366" s="42" t="s">
        <v>1271</v>
      </c>
    </row>
  </sheetData>
  <sheetProtection selectLockedCells="1"/>
  <mergeCells count="17">
    <mergeCell ref="E234:E271"/>
    <mergeCell ref="E1:G1"/>
    <mergeCell ref="E3:E16"/>
    <mergeCell ref="E17:E43"/>
    <mergeCell ref="E44:E52"/>
    <mergeCell ref="E53:E85"/>
    <mergeCell ref="E86:E91"/>
    <mergeCell ref="E92:E141"/>
    <mergeCell ref="E142:E171"/>
    <mergeCell ref="E172:E185"/>
    <mergeCell ref="E186:E215"/>
    <mergeCell ref="E216:E233"/>
    <mergeCell ref="E272:E291"/>
    <mergeCell ref="E292:E333"/>
    <mergeCell ref="E334:E346"/>
    <mergeCell ref="E347:E359"/>
    <mergeCell ref="E360:E363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270"/>
  <sheetViews>
    <sheetView zoomScale="70" zoomScaleNormal="70" workbookViewId="0">
      <selection activeCell="B9" sqref="B9"/>
    </sheetView>
  </sheetViews>
  <sheetFormatPr defaultRowHeight="15.75" x14ac:dyDescent="0.25"/>
  <cols>
    <col min="1" max="1" width="7.85546875" style="1" customWidth="1"/>
    <col min="2" max="2" width="123.85546875" style="1" customWidth="1"/>
    <col min="3" max="3" width="7.140625" style="1" customWidth="1"/>
    <col min="4" max="4" width="69.5703125" style="1" customWidth="1"/>
    <col min="5" max="5" width="9.140625" style="1"/>
    <col min="6" max="6" width="65.28515625" style="1" customWidth="1"/>
    <col min="7" max="16384" width="9.140625" style="1"/>
  </cols>
  <sheetData>
    <row r="1" spans="1:7" ht="16.5" thickBot="1" x14ac:dyDescent="0.3">
      <c r="B1" s="19" t="s">
        <v>86</v>
      </c>
      <c r="D1" s="18" t="s">
        <v>60</v>
      </c>
      <c r="F1" s="23" t="s">
        <v>149</v>
      </c>
    </row>
    <row r="2" spans="1:7" x14ac:dyDescent="0.25">
      <c r="A2" s="2" t="s">
        <v>20</v>
      </c>
      <c r="B2" s="3" t="s">
        <v>21</v>
      </c>
      <c r="D2" s="16" t="s">
        <v>61</v>
      </c>
      <c r="F2" s="24" t="s">
        <v>150</v>
      </c>
      <c r="G2" s="21"/>
    </row>
    <row r="3" spans="1:7" x14ac:dyDescent="0.25">
      <c r="A3" s="4" t="s">
        <v>22</v>
      </c>
      <c r="B3" s="5" t="s">
        <v>23</v>
      </c>
      <c r="D3" s="16" t="s">
        <v>62</v>
      </c>
      <c r="F3" s="24" t="s">
        <v>146</v>
      </c>
      <c r="G3" s="21"/>
    </row>
    <row r="4" spans="1:7" x14ac:dyDescent="0.25">
      <c r="A4" s="4" t="s">
        <v>24</v>
      </c>
      <c r="B4" s="5" t="s">
        <v>25</v>
      </c>
      <c r="D4" s="16" t="s">
        <v>63</v>
      </c>
      <c r="F4" s="24" t="s">
        <v>151</v>
      </c>
      <c r="G4" s="21"/>
    </row>
    <row r="5" spans="1:7" x14ac:dyDescent="0.25">
      <c r="A5" s="4" t="s">
        <v>26</v>
      </c>
      <c r="B5" s="5" t="s">
        <v>27</v>
      </c>
      <c r="D5" s="16" t="s">
        <v>64</v>
      </c>
      <c r="F5" s="24" t="s">
        <v>152</v>
      </c>
      <c r="G5" s="21"/>
    </row>
    <row r="6" spans="1:7" x14ac:dyDescent="0.25">
      <c r="A6" s="6" t="s">
        <v>28</v>
      </c>
      <c r="B6" s="7" t="s">
        <v>29</v>
      </c>
      <c r="D6" s="16" t="s">
        <v>65</v>
      </c>
      <c r="F6" s="24" t="s">
        <v>153</v>
      </c>
      <c r="G6" s="21"/>
    </row>
    <row r="7" spans="1:7" x14ac:dyDescent="0.25">
      <c r="A7" s="6" t="s">
        <v>30</v>
      </c>
      <c r="B7" s="8" t="s">
        <v>31</v>
      </c>
      <c r="D7" s="16" t="s">
        <v>66</v>
      </c>
      <c r="F7" s="24" t="s">
        <v>154</v>
      </c>
      <c r="G7" s="21"/>
    </row>
    <row r="8" spans="1:7" x14ac:dyDescent="0.25">
      <c r="A8" s="6" t="s">
        <v>32</v>
      </c>
      <c r="B8" s="8" t="s">
        <v>33</v>
      </c>
      <c r="D8" s="16" t="s">
        <v>67</v>
      </c>
      <c r="F8" s="24" t="s">
        <v>155</v>
      </c>
      <c r="G8" s="21"/>
    </row>
    <row r="9" spans="1:7" x14ac:dyDescent="0.25">
      <c r="A9" s="6" t="s">
        <v>34</v>
      </c>
      <c r="B9" s="8" t="s">
        <v>35</v>
      </c>
      <c r="D9" s="16" t="s">
        <v>68</v>
      </c>
      <c r="F9" s="24" t="s">
        <v>156</v>
      </c>
      <c r="G9" s="21"/>
    </row>
    <row r="10" spans="1:7" x14ac:dyDescent="0.25">
      <c r="A10" s="6" t="s">
        <v>36</v>
      </c>
      <c r="B10" s="8" t="s">
        <v>37</v>
      </c>
      <c r="D10" s="16" t="s">
        <v>69</v>
      </c>
      <c r="F10" s="24" t="s">
        <v>157</v>
      </c>
      <c r="G10" s="21"/>
    </row>
    <row r="11" spans="1:7" x14ac:dyDescent="0.25">
      <c r="A11" s="6" t="s">
        <v>38</v>
      </c>
      <c r="B11" s="8" t="s">
        <v>39</v>
      </c>
      <c r="D11" s="16" t="s">
        <v>70</v>
      </c>
      <c r="F11" s="24" t="s">
        <v>158</v>
      </c>
      <c r="G11" s="21"/>
    </row>
    <row r="12" spans="1:7" x14ac:dyDescent="0.25">
      <c r="A12" s="4" t="s">
        <v>40</v>
      </c>
      <c r="B12" s="5" t="s">
        <v>41</v>
      </c>
      <c r="D12" s="16" t="s">
        <v>71</v>
      </c>
      <c r="F12" s="24" t="s">
        <v>159</v>
      </c>
      <c r="G12" s="21"/>
    </row>
    <row r="13" spans="1:7" x14ac:dyDescent="0.25">
      <c r="A13" s="6" t="s">
        <v>42</v>
      </c>
      <c r="B13" s="7" t="s">
        <v>43</v>
      </c>
      <c r="D13" s="16" t="s">
        <v>72</v>
      </c>
      <c r="F13" s="24" t="s">
        <v>160</v>
      </c>
      <c r="G13" s="21"/>
    </row>
    <row r="14" spans="1:7" ht="31.5" x14ac:dyDescent="0.25">
      <c r="A14" s="6" t="s">
        <v>44</v>
      </c>
      <c r="B14" s="8" t="s">
        <v>45</v>
      </c>
      <c r="D14" s="16" t="s">
        <v>73</v>
      </c>
      <c r="F14" s="24" t="s">
        <v>161</v>
      </c>
      <c r="G14" s="21"/>
    </row>
    <row r="15" spans="1:7" x14ac:dyDescent="0.25">
      <c r="A15" s="6" t="s">
        <v>46</v>
      </c>
      <c r="B15" s="8" t="s">
        <v>47</v>
      </c>
      <c r="D15" s="16" t="s">
        <v>74</v>
      </c>
      <c r="F15" s="24" t="s">
        <v>162</v>
      </c>
      <c r="G15" s="21"/>
    </row>
    <row r="16" spans="1:7" x14ac:dyDescent="0.25">
      <c r="A16" s="4" t="s">
        <v>48</v>
      </c>
      <c r="B16" s="5" t="s">
        <v>49</v>
      </c>
      <c r="D16" s="16" t="s">
        <v>75</v>
      </c>
      <c r="F16" s="24" t="s">
        <v>163</v>
      </c>
      <c r="G16" s="21"/>
    </row>
    <row r="17" spans="1:7" x14ac:dyDescent="0.25">
      <c r="A17" s="4" t="s">
        <v>50</v>
      </c>
      <c r="B17" s="5" t="s">
        <v>51</v>
      </c>
      <c r="D17" s="16" t="s">
        <v>76</v>
      </c>
      <c r="F17" s="24" t="s">
        <v>164</v>
      </c>
      <c r="G17" s="21"/>
    </row>
    <row r="18" spans="1:7" x14ac:dyDescent="0.25">
      <c r="A18" s="4" t="s">
        <v>52</v>
      </c>
      <c r="B18" s="5" t="s">
        <v>53</v>
      </c>
      <c r="D18" s="16" t="s">
        <v>77</v>
      </c>
      <c r="F18" s="24" t="s">
        <v>165</v>
      </c>
      <c r="G18" s="21"/>
    </row>
    <row r="19" spans="1:7" x14ac:dyDescent="0.25">
      <c r="A19" s="4" t="s">
        <v>54</v>
      </c>
      <c r="B19" s="5" t="s">
        <v>55</v>
      </c>
      <c r="D19" s="16" t="s">
        <v>78</v>
      </c>
      <c r="F19" s="24" t="s">
        <v>166</v>
      </c>
      <c r="G19" s="21"/>
    </row>
    <row r="20" spans="1:7" x14ac:dyDescent="0.25">
      <c r="A20" s="4" t="s">
        <v>56</v>
      </c>
      <c r="B20" s="5" t="s">
        <v>57</v>
      </c>
      <c r="D20" s="16" t="s">
        <v>79</v>
      </c>
      <c r="F20" s="24" t="s">
        <v>167</v>
      </c>
      <c r="G20" s="21"/>
    </row>
    <row r="21" spans="1:7" ht="16.5" thickBot="1" x14ac:dyDescent="0.3">
      <c r="A21" s="9" t="s">
        <v>58</v>
      </c>
      <c r="B21" s="10" t="s">
        <v>59</v>
      </c>
      <c r="D21" s="17" t="s">
        <v>80</v>
      </c>
      <c r="F21" s="24" t="s">
        <v>147</v>
      </c>
      <c r="G21" s="21"/>
    </row>
    <row r="22" spans="1:7" x14ac:dyDescent="0.25">
      <c r="D22" s="17" t="s">
        <v>81</v>
      </c>
      <c r="F22" s="24" t="s">
        <v>168</v>
      </c>
      <c r="G22" s="21"/>
    </row>
    <row r="23" spans="1:7" x14ac:dyDescent="0.25">
      <c r="B23" s="11" t="s">
        <v>98</v>
      </c>
      <c r="D23" s="17" t="s">
        <v>82</v>
      </c>
      <c r="F23" s="24" t="s">
        <v>169</v>
      </c>
      <c r="G23" s="21"/>
    </row>
    <row r="24" spans="1:7" x14ac:dyDescent="0.25">
      <c r="B24" s="12" t="s">
        <v>93</v>
      </c>
      <c r="D24" s="17" t="s">
        <v>83</v>
      </c>
      <c r="F24" s="24" t="s">
        <v>176</v>
      </c>
      <c r="G24" s="21"/>
    </row>
    <row r="25" spans="1:7" x14ac:dyDescent="0.25">
      <c r="B25" s="12" t="s">
        <v>94</v>
      </c>
      <c r="D25" s="17" t="s">
        <v>84</v>
      </c>
      <c r="F25" s="24" t="s">
        <v>177</v>
      </c>
      <c r="G25" s="21"/>
    </row>
    <row r="26" spans="1:7" x14ac:dyDescent="0.25">
      <c r="B26" s="12" t="s">
        <v>95</v>
      </c>
      <c r="D26" s="17" t="s">
        <v>85</v>
      </c>
      <c r="F26" s="24" t="s">
        <v>178</v>
      </c>
      <c r="G26" s="21"/>
    </row>
    <row r="27" spans="1:7" x14ac:dyDescent="0.25">
      <c r="B27" s="12" t="s">
        <v>96</v>
      </c>
      <c r="F27" s="24" t="s">
        <v>179</v>
      </c>
      <c r="G27" s="21"/>
    </row>
    <row r="28" spans="1:7" x14ac:dyDescent="0.25">
      <c r="B28" s="12" t="s">
        <v>97</v>
      </c>
      <c r="D28" s="11" t="s">
        <v>92</v>
      </c>
      <c r="F28" s="24" t="s">
        <v>189</v>
      </c>
      <c r="G28" s="21"/>
    </row>
    <row r="29" spans="1:7" x14ac:dyDescent="0.25">
      <c r="D29" s="12" t="s">
        <v>130</v>
      </c>
      <c r="F29" s="12" t="s">
        <v>188</v>
      </c>
      <c r="G29" s="21"/>
    </row>
    <row r="30" spans="1:7" x14ac:dyDescent="0.25">
      <c r="B30" s="11" t="s">
        <v>99</v>
      </c>
      <c r="D30" s="12" t="s">
        <v>132</v>
      </c>
      <c r="F30" s="24" t="s">
        <v>187</v>
      </c>
      <c r="G30" s="21"/>
    </row>
    <row r="31" spans="1:7" x14ac:dyDescent="0.25">
      <c r="B31" s="14" t="s">
        <v>100</v>
      </c>
      <c r="D31" s="12" t="s">
        <v>131</v>
      </c>
      <c r="F31" s="24" t="s">
        <v>186</v>
      </c>
      <c r="G31" s="21"/>
    </row>
    <row r="32" spans="1:7" x14ac:dyDescent="0.25">
      <c r="B32" s="14" t="s">
        <v>101</v>
      </c>
      <c r="D32" s="12" t="s">
        <v>133</v>
      </c>
      <c r="F32" s="24" t="s">
        <v>190</v>
      </c>
      <c r="G32" s="21"/>
    </row>
    <row r="33" spans="2:7" x14ac:dyDescent="0.25">
      <c r="B33" s="14" t="s">
        <v>102</v>
      </c>
      <c r="D33" s="12" t="s">
        <v>135</v>
      </c>
      <c r="F33" s="24" t="s">
        <v>191</v>
      </c>
      <c r="G33" s="21"/>
    </row>
    <row r="34" spans="2:7" x14ac:dyDescent="0.25">
      <c r="B34" s="14" t="s">
        <v>103</v>
      </c>
      <c r="D34" s="12" t="s">
        <v>134</v>
      </c>
      <c r="F34" s="24" t="s">
        <v>192</v>
      </c>
      <c r="G34" s="21"/>
    </row>
    <row r="35" spans="2:7" x14ac:dyDescent="0.25">
      <c r="B35" s="14" t="s">
        <v>104</v>
      </c>
      <c r="F35" s="24" t="s">
        <v>200</v>
      </c>
      <c r="G35" s="21"/>
    </row>
    <row r="36" spans="2:7" x14ac:dyDescent="0.25">
      <c r="B36" s="14" t="s">
        <v>105</v>
      </c>
      <c r="D36" s="25" t="s">
        <v>236</v>
      </c>
      <c r="F36" s="24" t="s">
        <v>199</v>
      </c>
      <c r="G36" s="21"/>
    </row>
    <row r="37" spans="2:7" x14ac:dyDescent="0.25">
      <c r="B37" s="14" t="s">
        <v>106</v>
      </c>
      <c r="D37" s="12" t="s">
        <v>237</v>
      </c>
      <c r="F37" s="24" t="s">
        <v>198</v>
      </c>
      <c r="G37" s="21"/>
    </row>
    <row r="38" spans="2:7" x14ac:dyDescent="0.25">
      <c r="B38" s="14" t="s">
        <v>107</v>
      </c>
      <c r="D38" s="12" t="s">
        <v>238</v>
      </c>
      <c r="F38" s="24" t="s">
        <v>201</v>
      </c>
      <c r="G38" s="21"/>
    </row>
    <row r="39" spans="2:7" x14ac:dyDescent="0.25">
      <c r="B39" s="14" t="s">
        <v>108</v>
      </c>
      <c r="D39" s="12" t="s">
        <v>239</v>
      </c>
      <c r="F39" s="24" t="s">
        <v>202</v>
      </c>
      <c r="G39" s="21"/>
    </row>
    <row r="40" spans="2:7" x14ac:dyDescent="0.25">
      <c r="B40" s="14" t="s">
        <v>109</v>
      </c>
      <c r="D40" s="12" t="s">
        <v>240</v>
      </c>
      <c r="F40" s="24" t="s">
        <v>203</v>
      </c>
      <c r="G40" s="21"/>
    </row>
    <row r="41" spans="2:7" x14ac:dyDescent="0.25">
      <c r="B41" s="14" t="s">
        <v>110</v>
      </c>
      <c r="D41" s="12" t="s">
        <v>241</v>
      </c>
      <c r="F41" s="24" t="s">
        <v>204</v>
      </c>
      <c r="G41" s="21"/>
    </row>
    <row r="42" spans="2:7" x14ac:dyDescent="0.25">
      <c r="B42" s="14" t="s">
        <v>111</v>
      </c>
      <c r="D42" s="12" t="s">
        <v>242</v>
      </c>
      <c r="F42" s="24" t="s">
        <v>205</v>
      </c>
      <c r="G42" s="21"/>
    </row>
    <row r="43" spans="2:7" x14ac:dyDescent="0.25">
      <c r="B43" s="13" t="s">
        <v>273</v>
      </c>
      <c r="D43" s="12" t="s">
        <v>243</v>
      </c>
      <c r="F43" s="24" t="s">
        <v>206</v>
      </c>
      <c r="G43" s="21"/>
    </row>
    <row r="44" spans="2:7" x14ac:dyDescent="0.25">
      <c r="B44" s="11" t="s">
        <v>115</v>
      </c>
      <c r="D44" s="12" t="s">
        <v>244</v>
      </c>
      <c r="F44" s="24" t="s">
        <v>207</v>
      </c>
      <c r="G44" s="21"/>
    </row>
    <row r="45" spans="2:7" x14ac:dyDescent="0.25">
      <c r="B45" s="14" t="s">
        <v>112</v>
      </c>
      <c r="D45" s="12" t="s">
        <v>245</v>
      </c>
      <c r="F45" s="24" t="s">
        <v>208</v>
      </c>
      <c r="G45" s="21"/>
    </row>
    <row r="46" spans="2:7" x14ac:dyDescent="0.25">
      <c r="B46" s="14" t="s">
        <v>113</v>
      </c>
      <c r="D46" s="12" t="s">
        <v>246</v>
      </c>
      <c r="F46" s="24" t="s">
        <v>209</v>
      </c>
      <c r="G46" s="21"/>
    </row>
    <row r="47" spans="2:7" x14ac:dyDescent="0.25">
      <c r="B47" s="12" t="s">
        <v>114</v>
      </c>
      <c r="D47" s="12" t="s">
        <v>247</v>
      </c>
      <c r="F47" s="24" t="s">
        <v>210</v>
      </c>
      <c r="G47" s="21"/>
    </row>
    <row r="48" spans="2:7" x14ac:dyDescent="0.25">
      <c r="D48" s="12" t="s">
        <v>248</v>
      </c>
      <c r="F48" s="24" t="s">
        <v>148</v>
      </c>
      <c r="G48" s="21"/>
    </row>
    <row r="49" spans="2:7" x14ac:dyDescent="0.25">
      <c r="B49" s="11" t="s">
        <v>116</v>
      </c>
      <c r="D49" s="12" t="s">
        <v>249</v>
      </c>
      <c r="F49" s="24" t="s">
        <v>211</v>
      </c>
      <c r="G49" s="21"/>
    </row>
    <row r="50" spans="2:7" x14ac:dyDescent="0.25">
      <c r="B50" s="12" t="s">
        <v>274</v>
      </c>
      <c r="F50" s="24" t="s">
        <v>212</v>
      </c>
      <c r="G50" s="21"/>
    </row>
    <row r="51" spans="2:7" x14ac:dyDescent="0.25">
      <c r="B51" s="12" t="s">
        <v>275</v>
      </c>
      <c r="F51" s="24" t="s">
        <v>222</v>
      </c>
      <c r="G51" s="21"/>
    </row>
    <row r="52" spans="2:7" x14ac:dyDescent="0.25">
      <c r="B52" s="12" t="s">
        <v>276</v>
      </c>
      <c r="D52" s="25" t="s">
        <v>250</v>
      </c>
      <c r="F52" s="24" t="s">
        <v>235</v>
      </c>
      <c r="G52" s="21"/>
    </row>
    <row r="53" spans="2:7" x14ac:dyDescent="0.25">
      <c r="B53" s="12" t="s">
        <v>277</v>
      </c>
      <c r="D53" s="12" t="s">
        <v>253</v>
      </c>
      <c r="F53" s="24" t="s">
        <v>234</v>
      </c>
      <c r="G53" s="21"/>
    </row>
    <row r="54" spans="2:7" x14ac:dyDescent="0.25">
      <c r="B54" s="12" t="s">
        <v>127</v>
      </c>
      <c r="D54" s="12" t="s">
        <v>254</v>
      </c>
      <c r="F54" s="24" t="s">
        <v>234</v>
      </c>
      <c r="G54" s="21"/>
    </row>
    <row r="55" spans="2:7" x14ac:dyDescent="0.25">
      <c r="B55" s="12" t="s">
        <v>128</v>
      </c>
      <c r="D55" s="12" t="s">
        <v>255</v>
      </c>
      <c r="F55" s="24" t="s">
        <v>234</v>
      </c>
      <c r="G55" s="21"/>
    </row>
    <row r="56" spans="2:7" x14ac:dyDescent="0.25">
      <c r="D56" s="12" t="s">
        <v>252</v>
      </c>
      <c r="F56" s="24" t="s">
        <v>233</v>
      </c>
      <c r="G56" s="21"/>
    </row>
    <row r="57" spans="2:7" x14ac:dyDescent="0.25">
      <c r="B57" s="11" t="s">
        <v>122</v>
      </c>
      <c r="D57" s="12" t="s">
        <v>256</v>
      </c>
      <c r="F57" s="24" t="s">
        <v>226</v>
      </c>
      <c r="G57" s="21"/>
    </row>
    <row r="58" spans="2:7" x14ac:dyDescent="0.25">
      <c r="B58" s="12" t="s">
        <v>117</v>
      </c>
      <c r="D58" s="12" t="s">
        <v>257</v>
      </c>
      <c r="F58" s="24" t="s">
        <v>227</v>
      </c>
      <c r="G58" s="21"/>
    </row>
    <row r="59" spans="2:7" x14ac:dyDescent="0.25">
      <c r="B59" s="12" t="s">
        <v>118</v>
      </c>
      <c r="D59" s="12" t="s">
        <v>258</v>
      </c>
      <c r="F59" s="24" t="s">
        <v>228</v>
      </c>
      <c r="G59" s="21"/>
    </row>
    <row r="60" spans="2:7" x14ac:dyDescent="0.25">
      <c r="B60" s="12" t="s">
        <v>119</v>
      </c>
      <c r="D60" s="12" t="s">
        <v>259</v>
      </c>
      <c r="F60" s="24" t="s">
        <v>229</v>
      </c>
      <c r="G60" s="21"/>
    </row>
    <row r="61" spans="2:7" x14ac:dyDescent="0.25">
      <c r="B61" s="12" t="s">
        <v>120</v>
      </c>
      <c r="D61" s="12" t="s">
        <v>260</v>
      </c>
      <c r="F61" s="24" t="s">
        <v>230</v>
      </c>
      <c r="G61" s="21"/>
    </row>
    <row r="62" spans="2:7" x14ac:dyDescent="0.25">
      <c r="B62" s="12" t="s">
        <v>121</v>
      </c>
      <c r="D62" s="12" t="s">
        <v>261</v>
      </c>
      <c r="F62" s="24" t="s">
        <v>214</v>
      </c>
      <c r="G62" s="21"/>
    </row>
    <row r="63" spans="2:7" x14ac:dyDescent="0.25">
      <c r="D63" s="12" t="s">
        <v>262</v>
      </c>
      <c r="F63" s="24" t="s">
        <v>231</v>
      </c>
      <c r="G63" s="21"/>
    </row>
    <row r="64" spans="2:7" x14ac:dyDescent="0.25">
      <c r="B64" s="15" t="s">
        <v>126</v>
      </c>
      <c r="D64" s="12" t="s">
        <v>263</v>
      </c>
      <c r="F64" s="24" t="s">
        <v>232</v>
      </c>
      <c r="G64" s="21"/>
    </row>
    <row r="65" spans="2:7" x14ac:dyDescent="0.25">
      <c r="B65" s="12" t="s">
        <v>123</v>
      </c>
      <c r="D65" s="12" t="s">
        <v>264</v>
      </c>
      <c r="F65" s="24" t="s">
        <v>225</v>
      </c>
      <c r="G65" s="21"/>
    </row>
    <row r="66" spans="2:7" x14ac:dyDescent="0.25">
      <c r="B66" s="12" t="s">
        <v>124</v>
      </c>
      <c r="D66" s="12" t="s">
        <v>265</v>
      </c>
      <c r="F66" s="24" t="s">
        <v>224</v>
      </c>
      <c r="G66" s="21"/>
    </row>
    <row r="67" spans="2:7" x14ac:dyDescent="0.25">
      <c r="B67" s="12" t="s">
        <v>125</v>
      </c>
      <c r="F67" s="24" t="s">
        <v>223</v>
      </c>
      <c r="G67" s="21"/>
    </row>
    <row r="68" spans="2:7" x14ac:dyDescent="0.25">
      <c r="D68" s="1" t="s">
        <v>270</v>
      </c>
      <c r="F68" s="24" t="s">
        <v>221</v>
      </c>
      <c r="G68" s="21"/>
    </row>
    <row r="69" spans="2:7" x14ac:dyDescent="0.25">
      <c r="D69" s="1" t="s">
        <v>271</v>
      </c>
      <c r="F69" s="24" t="s">
        <v>220</v>
      </c>
      <c r="G69" s="21"/>
    </row>
    <row r="70" spans="2:7" x14ac:dyDescent="0.25">
      <c r="F70" s="24" t="s">
        <v>219</v>
      </c>
      <c r="G70" s="21"/>
    </row>
    <row r="71" spans="2:7" x14ac:dyDescent="0.25">
      <c r="F71" s="24" t="s">
        <v>218</v>
      </c>
      <c r="G71" s="21"/>
    </row>
    <row r="72" spans="2:7" x14ac:dyDescent="0.25">
      <c r="F72" s="24" t="s">
        <v>217</v>
      </c>
      <c r="G72" s="21"/>
    </row>
    <row r="73" spans="2:7" x14ac:dyDescent="0.25">
      <c r="F73" s="24" t="s">
        <v>216</v>
      </c>
      <c r="G73" s="21"/>
    </row>
    <row r="74" spans="2:7" x14ac:dyDescent="0.25">
      <c r="F74" s="24" t="s">
        <v>215</v>
      </c>
      <c r="G74" s="21"/>
    </row>
    <row r="75" spans="2:7" x14ac:dyDescent="0.25">
      <c r="F75" s="24" t="s">
        <v>214</v>
      </c>
      <c r="G75" s="21"/>
    </row>
    <row r="76" spans="2:7" x14ac:dyDescent="0.25">
      <c r="F76" s="24" t="s">
        <v>213</v>
      </c>
      <c r="G76" s="21"/>
    </row>
    <row r="77" spans="2:7" x14ac:dyDescent="0.25">
      <c r="F77" s="24" t="s">
        <v>197</v>
      </c>
      <c r="G77" s="21"/>
    </row>
    <row r="78" spans="2:7" x14ac:dyDescent="0.25">
      <c r="F78" s="24" t="s">
        <v>196</v>
      </c>
      <c r="G78" s="21"/>
    </row>
    <row r="79" spans="2:7" x14ac:dyDescent="0.25">
      <c r="F79" s="24" t="s">
        <v>194</v>
      </c>
      <c r="G79" s="21"/>
    </row>
    <row r="80" spans="2:7" x14ac:dyDescent="0.25">
      <c r="F80" s="24" t="s">
        <v>195</v>
      </c>
      <c r="G80" s="21"/>
    </row>
    <row r="81" spans="6:7" x14ac:dyDescent="0.25">
      <c r="F81" s="24" t="s">
        <v>193</v>
      </c>
      <c r="G81" s="21"/>
    </row>
    <row r="82" spans="6:7" x14ac:dyDescent="0.25">
      <c r="F82" s="24" t="s">
        <v>184</v>
      </c>
      <c r="G82" s="21"/>
    </row>
    <row r="83" spans="6:7" x14ac:dyDescent="0.25">
      <c r="F83" s="24" t="s">
        <v>185</v>
      </c>
      <c r="G83" s="21"/>
    </row>
    <row r="84" spans="6:7" x14ac:dyDescent="0.25">
      <c r="F84" s="24" t="s">
        <v>182</v>
      </c>
      <c r="G84" s="21"/>
    </row>
    <row r="85" spans="6:7" x14ac:dyDescent="0.25">
      <c r="F85" s="24" t="s">
        <v>183</v>
      </c>
      <c r="G85" s="21"/>
    </row>
    <row r="86" spans="6:7" x14ac:dyDescent="0.25">
      <c r="F86" s="24" t="s">
        <v>180</v>
      </c>
      <c r="G86" s="21"/>
    </row>
    <row r="87" spans="6:7" x14ac:dyDescent="0.25">
      <c r="F87" s="24" t="s">
        <v>181</v>
      </c>
      <c r="G87" s="21"/>
    </row>
    <row r="88" spans="6:7" x14ac:dyDescent="0.25">
      <c r="F88" s="24" t="s">
        <v>175</v>
      </c>
      <c r="G88" s="21"/>
    </row>
    <row r="89" spans="6:7" x14ac:dyDescent="0.25">
      <c r="F89" s="24" t="s">
        <v>174</v>
      </c>
      <c r="G89" s="21"/>
    </row>
    <row r="90" spans="6:7" x14ac:dyDescent="0.25">
      <c r="F90" s="24" t="s">
        <v>173</v>
      </c>
      <c r="G90" s="21"/>
    </row>
    <row r="91" spans="6:7" x14ac:dyDescent="0.25">
      <c r="F91" s="24" t="s">
        <v>172</v>
      </c>
      <c r="G91" s="21"/>
    </row>
    <row r="92" spans="6:7" x14ac:dyDescent="0.25">
      <c r="F92" s="24" t="s">
        <v>171</v>
      </c>
      <c r="G92" s="21"/>
    </row>
    <row r="93" spans="6:7" x14ac:dyDescent="0.25">
      <c r="F93" s="24" t="s">
        <v>170</v>
      </c>
      <c r="G93" s="21"/>
    </row>
    <row r="94" spans="6:7" x14ac:dyDescent="0.25">
      <c r="G94" s="21"/>
    </row>
    <row r="95" spans="6:7" x14ac:dyDescent="0.25">
      <c r="F95" s="22"/>
      <c r="G95" s="21"/>
    </row>
    <row r="96" spans="6:7" x14ac:dyDescent="0.25">
      <c r="F96" s="22"/>
      <c r="G96" s="21"/>
    </row>
    <row r="97" spans="6:7" x14ac:dyDescent="0.25">
      <c r="F97" s="22"/>
      <c r="G97" s="21"/>
    </row>
    <row r="98" spans="6:7" x14ac:dyDescent="0.25">
      <c r="F98" s="22"/>
      <c r="G98" s="21"/>
    </row>
    <row r="99" spans="6:7" x14ac:dyDescent="0.25">
      <c r="F99" s="22"/>
      <c r="G99" s="21"/>
    </row>
    <row r="100" spans="6:7" x14ac:dyDescent="0.25">
      <c r="F100" s="22"/>
      <c r="G100" s="21"/>
    </row>
    <row r="101" spans="6:7" x14ac:dyDescent="0.25">
      <c r="G101" s="21"/>
    </row>
    <row r="102" spans="6:7" x14ac:dyDescent="0.25">
      <c r="G102" s="21"/>
    </row>
    <row r="103" spans="6:7" x14ac:dyDescent="0.25">
      <c r="G103" s="21"/>
    </row>
    <row r="104" spans="6:7" x14ac:dyDescent="0.25">
      <c r="G104" s="21"/>
    </row>
    <row r="105" spans="6:7" x14ac:dyDescent="0.25">
      <c r="F105" s="22"/>
      <c r="G105" s="21"/>
    </row>
    <row r="106" spans="6:7" x14ac:dyDescent="0.25">
      <c r="F106" s="22"/>
      <c r="G106" s="21"/>
    </row>
    <row r="107" spans="6:7" x14ac:dyDescent="0.25">
      <c r="F107" s="22"/>
      <c r="G107" s="21"/>
    </row>
    <row r="108" spans="6:7" x14ac:dyDescent="0.25">
      <c r="F108" s="22"/>
      <c r="G108" s="21"/>
    </row>
    <row r="109" spans="6:7" x14ac:dyDescent="0.25">
      <c r="F109" s="22"/>
      <c r="G109" s="21"/>
    </row>
    <row r="110" spans="6:7" x14ac:dyDescent="0.25">
      <c r="F110" s="22"/>
      <c r="G110" s="21"/>
    </row>
    <row r="111" spans="6:7" x14ac:dyDescent="0.25">
      <c r="G111" s="21"/>
    </row>
    <row r="112" spans="6:7" x14ac:dyDescent="0.25">
      <c r="F112" s="22"/>
      <c r="G112" s="21"/>
    </row>
    <row r="113" spans="6:7" x14ac:dyDescent="0.25">
      <c r="F113" s="22"/>
      <c r="G113" s="21"/>
    </row>
    <row r="114" spans="6:7" x14ac:dyDescent="0.25">
      <c r="G114" s="21"/>
    </row>
    <row r="115" spans="6:7" x14ac:dyDescent="0.25">
      <c r="F115" s="22"/>
      <c r="G115" s="21"/>
    </row>
    <row r="116" spans="6:7" x14ac:dyDescent="0.25">
      <c r="F116" s="22"/>
      <c r="G116" s="21"/>
    </row>
    <row r="117" spans="6:7" x14ac:dyDescent="0.25">
      <c r="F117" s="22"/>
      <c r="G117" s="21"/>
    </row>
    <row r="118" spans="6:7" x14ac:dyDescent="0.25">
      <c r="F118" s="22"/>
      <c r="G118" s="21"/>
    </row>
    <row r="119" spans="6:7" x14ac:dyDescent="0.25">
      <c r="F119" s="22"/>
      <c r="G119" s="21"/>
    </row>
    <row r="120" spans="6:7" x14ac:dyDescent="0.25">
      <c r="F120" s="22"/>
      <c r="G120" s="21"/>
    </row>
    <row r="121" spans="6:7" x14ac:dyDescent="0.25">
      <c r="G121" s="21"/>
    </row>
    <row r="122" spans="6:7" x14ac:dyDescent="0.25">
      <c r="G122" s="21"/>
    </row>
    <row r="123" spans="6:7" x14ac:dyDescent="0.25">
      <c r="G123" s="21"/>
    </row>
    <row r="124" spans="6:7" x14ac:dyDescent="0.25">
      <c r="G124" s="21"/>
    </row>
    <row r="125" spans="6:7" x14ac:dyDescent="0.25">
      <c r="G125" s="21"/>
    </row>
    <row r="126" spans="6:7" x14ac:dyDescent="0.25">
      <c r="G126" s="21"/>
    </row>
    <row r="127" spans="6:7" x14ac:dyDescent="0.25">
      <c r="G127" s="21"/>
    </row>
    <row r="128" spans="6:7" x14ac:dyDescent="0.25">
      <c r="G128" s="21"/>
    </row>
    <row r="129" spans="6:7" x14ac:dyDescent="0.25">
      <c r="G129" s="21"/>
    </row>
    <row r="130" spans="6:7" x14ac:dyDescent="0.25">
      <c r="G130" s="21"/>
    </row>
    <row r="131" spans="6:7" x14ac:dyDescent="0.25">
      <c r="G131" s="21"/>
    </row>
    <row r="132" spans="6:7" x14ac:dyDescent="0.25">
      <c r="G132" s="21"/>
    </row>
    <row r="133" spans="6:7" x14ac:dyDescent="0.25">
      <c r="G133" s="21"/>
    </row>
    <row r="134" spans="6:7" x14ac:dyDescent="0.25">
      <c r="G134" s="21"/>
    </row>
    <row r="135" spans="6:7" x14ac:dyDescent="0.25">
      <c r="G135" s="21"/>
    </row>
    <row r="136" spans="6:7" x14ac:dyDescent="0.25">
      <c r="G136" s="21"/>
    </row>
    <row r="137" spans="6:7" x14ac:dyDescent="0.25">
      <c r="G137" s="21"/>
    </row>
    <row r="138" spans="6:7" x14ac:dyDescent="0.25">
      <c r="G138" s="21"/>
    </row>
    <row r="139" spans="6:7" x14ac:dyDescent="0.25">
      <c r="G139" s="21"/>
    </row>
    <row r="140" spans="6:7" x14ac:dyDescent="0.25">
      <c r="G140" s="21"/>
    </row>
    <row r="141" spans="6:7" x14ac:dyDescent="0.25">
      <c r="F141" s="22"/>
      <c r="G141" s="21"/>
    </row>
    <row r="142" spans="6:7" x14ac:dyDescent="0.25">
      <c r="F142" s="22"/>
      <c r="G142" s="21"/>
    </row>
    <row r="143" spans="6:7" x14ac:dyDescent="0.25">
      <c r="F143" s="22"/>
      <c r="G143" s="21"/>
    </row>
    <row r="144" spans="6:7" x14ac:dyDescent="0.25">
      <c r="F144" s="22"/>
      <c r="G144" s="21"/>
    </row>
    <row r="145" spans="6:7" x14ac:dyDescent="0.25">
      <c r="F145" s="22"/>
      <c r="G145" s="21"/>
    </row>
    <row r="146" spans="6:7" x14ac:dyDescent="0.25">
      <c r="F146" s="22"/>
      <c r="G146" s="21"/>
    </row>
    <row r="147" spans="6:7" x14ac:dyDescent="0.25">
      <c r="F147" s="22"/>
      <c r="G147" s="21"/>
    </row>
    <row r="148" spans="6:7" x14ac:dyDescent="0.25">
      <c r="F148" s="22"/>
      <c r="G148" s="21"/>
    </row>
    <row r="149" spans="6:7" x14ac:dyDescent="0.25">
      <c r="G149" s="21"/>
    </row>
    <row r="150" spans="6:7" x14ac:dyDescent="0.25">
      <c r="F150" s="22"/>
      <c r="G150" s="21"/>
    </row>
    <row r="151" spans="6:7" x14ac:dyDescent="0.25">
      <c r="G151" s="21"/>
    </row>
    <row r="152" spans="6:7" x14ac:dyDescent="0.25">
      <c r="F152" s="22"/>
      <c r="G152" s="21"/>
    </row>
    <row r="153" spans="6:7" x14ac:dyDescent="0.25">
      <c r="F153" s="22"/>
      <c r="G153" s="21"/>
    </row>
    <row r="154" spans="6:7" x14ac:dyDescent="0.25">
      <c r="G154" s="21"/>
    </row>
    <row r="155" spans="6:7" x14ac:dyDescent="0.25">
      <c r="G155" s="21"/>
    </row>
    <row r="156" spans="6:7" x14ac:dyDescent="0.25">
      <c r="G156" s="21"/>
    </row>
    <row r="157" spans="6:7" x14ac:dyDescent="0.25">
      <c r="F157" s="22"/>
      <c r="G157" s="21"/>
    </row>
    <row r="158" spans="6:7" x14ac:dyDescent="0.25">
      <c r="G158" s="21"/>
    </row>
    <row r="159" spans="6:7" x14ac:dyDescent="0.25">
      <c r="F159" s="22"/>
      <c r="G159" s="21"/>
    </row>
    <row r="160" spans="6:7" x14ac:dyDescent="0.25">
      <c r="F160" s="22"/>
      <c r="G160" s="21"/>
    </row>
    <row r="161" spans="6:7" x14ac:dyDescent="0.25">
      <c r="F161" s="22"/>
      <c r="G161" s="21"/>
    </row>
    <row r="162" spans="6:7" x14ac:dyDescent="0.25">
      <c r="F162" s="22"/>
      <c r="G162" s="21"/>
    </row>
    <row r="163" spans="6:7" x14ac:dyDescent="0.25">
      <c r="G163" s="21"/>
    </row>
    <row r="164" spans="6:7" x14ac:dyDescent="0.25">
      <c r="F164" s="22"/>
      <c r="G164" s="21"/>
    </row>
    <row r="165" spans="6:7" x14ac:dyDescent="0.25">
      <c r="F165" s="22"/>
      <c r="G165" s="21"/>
    </row>
    <row r="166" spans="6:7" x14ac:dyDescent="0.25">
      <c r="G166" s="21"/>
    </row>
    <row r="167" spans="6:7" x14ac:dyDescent="0.25">
      <c r="F167" s="22"/>
      <c r="G167" s="21"/>
    </row>
    <row r="168" spans="6:7" x14ac:dyDescent="0.25">
      <c r="F168" s="22"/>
      <c r="G168" s="21"/>
    </row>
    <row r="169" spans="6:7" x14ac:dyDescent="0.25">
      <c r="G169" s="21"/>
    </row>
    <row r="170" spans="6:7" x14ac:dyDescent="0.25">
      <c r="G170" s="21"/>
    </row>
    <row r="171" spans="6:7" x14ac:dyDescent="0.25">
      <c r="G171" s="21"/>
    </row>
    <row r="172" spans="6:7" x14ac:dyDescent="0.25">
      <c r="F172" s="22"/>
      <c r="G172" s="21"/>
    </row>
    <row r="173" spans="6:7" x14ac:dyDescent="0.25">
      <c r="F173" s="22"/>
      <c r="G173" s="21"/>
    </row>
    <row r="174" spans="6:7" x14ac:dyDescent="0.25">
      <c r="G174" s="21"/>
    </row>
    <row r="175" spans="6:7" x14ac:dyDescent="0.25">
      <c r="F175" s="22"/>
      <c r="G175" s="21"/>
    </row>
    <row r="176" spans="6:7" x14ac:dyDescent="0.25">
      <c r="G176" s="21"/>
    </row>
    <row r="177" spans="7:7" x14ac:dyDescent="0.25">
      <c r="G177" s="21"/>
    </row>
    <row r="178" spans="7:7" x14ac:dyDescent="0.25">
      <c r="G178" s="21"/>
    </row>
    <row r="179" spans="7:7" x14ac:dyDescent="0.25">
      <c r="G179" s="21"/>
    </row>
    <row r="180" spans="7:7" x14ac:dyDescent="0.25">
      <c r="G180" s="21"/>
    </row>
    <row r="181" spans="7:7" x14ac:dyDescent="0.25">
      <c r="G181" s="21"/>
    </row>
    <row r="182" spans="7:7" x14ac:dyDescent="0.25">
      <c r="G182" s="21"/>
    </row>
    <row r="183" spans="7:7" x14ac:dyDescent="0.25">
      <c r="G183" s="21"/>
    </row>
    <row r="184" spans="7:7" x14ac:dyDescent="0.25">
      <c r="G184" s="21"/>
    </row>
    <row r="185" spans="7:7" x14ac:dyDescent="0.25">
      <c r="G185" s="21"/>
    </row>
    <row r="186" spans="7:7" x14ac:dyDescent="0.25">
      <c r="G186" s="21"/>
    </row>
    <row r="187" spans="7:7" x14ac:dyDescent="0.25">
      <c r="G187" s="21"/>
    </row>
    <row r="188" spans="7:7" x14ac:dyDescent="0.25">
      <c r="G188" s="21"/>
    </row>
    <row r="189" spans="7:7" x14ac:dyDescent="0.25">
      <c r="G189" s="21"/>
    </row>
    <row r="190" spans="7:7" x14ac:dyDescent="0.25">
      <c r="G190" s="21"/>
    </row>
    <row r="191" spans="7:7" x14ac:dyDescent="0.25">
      <c r="G191" s="21"/>
    </row>
    <row r="192" spans="7:7" x14ac:dyDescent="0.25">
      <c r="G192" s="21"/>
    </row>
    <row r="193" spans="6:7" x14ac:dyDescent="0.25">
      <c r="G193" s="21"/>
    </row>
    <row r="194" spans="6:7" x14ac:dyDescent="0.25">
      <c r="G194" s="21"/>
    </row>
    <row r="195" spans="6:7" x14ac:dyDescent="0.25">
      <c r="G195" s="21"/>
    </row>
    <row r="196" spans="6:7" x14ac:dyDescent="0.25">
      <c r="G196" s="21"/>
    </row>
    <row r="197" spans="6:7" x14ac:dyDescent="0.25">
      <c r="G197" s="21"/>
    </row>
    <row r="198" spans="6:7" x14ac:dyDescent="0.25">
      <c r="G198" s="21"/>
    </row>
    <row r="199" spans="6:7" x14ac:dyDescent="0.25">
      <c r="F199" s="22"/>
      <c r="G199" s="21"/>
    </row>
    <row r="200" spans="6:7" x14ac:dyDescent="0.25">
      <c r="F200" s="22"/>
      <c r="G200" s="21"/>
    </row>
    <row r="201" spans="6:7" x14ac:dyDescent="0.25">
      <c r="F201" s="22"/>
      <c r="G201" s="21"/>
    </row>
    <row r="202" spans="6:7" x14ac:dyDescent="0.25">
      <c r="F202" s="22"/>
      <c r="G202" s="21"/>
    </row>
    <row r="203" spans="6:7" x14ac:dyDescent="0.25">
      <c r="G203" s="21"/>
    </row>
    <row r="204" spans="6:7" x14ac:dyDescent="0.25">
      <c r="F204" s="22"/>
      <c r="G204" s="21"/>
    </row>
    <row r="205" spans="6:7" x14ac:dyDescent="0.25">
      <c r="F205" s="22"/>
      <c r="G205" s="21"/>
    </row>
    <row r="206" spans="6:7" x14ac:dyDescent="0.25">
      <c r="F206" s="22"/>
      <c r="G206" s="21"/>
    </row>
    <row r="207" spans="6:7" x14ac:dyDescent="0.25">
      <c r="F207" s="22"/>
      <c r="G207" s="21"/>
    </row>
    <row r="208" spans="6:7" x14ac:dyDescent="0.25">
      <c r="F208" s="22"/>
      <c r="G208" s="21"/>
    </row>
    <row r="209" spans="6:7" x14ac:dyDescent="0.25">
      <c r="G209" s="21"/>
    </row>
    <row r="210" spans="6:7" x14ac:dyDescent="0.25">
      <c r="G210" s="21"/>
    </row>
    <row r="211" spans="6:7" x14ac:dyDescent="0.25">
      <c r="F211" s="22"/>
      <c r="G211" s="21"/>
    </row>
    <row r="212" spans="6:7" x14ac:dyDescent="0.25">
      <c r="F212" s="22"/>
      <c r="G212" s="21"/>
    </row>
    <row r="213" spans="6:7" x14ac:dyDescent="0.25">
      <c r="G213" s="21"/>
    </row>
    <row r="214" spans="6:7" x14ac:dyDescent="0.25">
      <c r="F214" s="22"/>
      <c r="G214" s="21"/>
    </row>
    <row r="215" spans="6:7" x14ac:dyDescent="0.25">
      <c r="G215" s="21"/>
    </row>
    <row r="216" spans="6:7" x14ac:dyDescent="0.25">
      <c r="G216" s="21"/>
    </row>
    <row r="217" spans="6:7" x14ac:dyDescent="0.25">
      <c r="G217" s="21"/>
    </row>
    <row r="218" spans="6:7" x14ac:dyDescent="0.25">
      <c r="G218" s="21"/>
    </row>
    <row r="219" spans="6:7" x14ac:dyDescent="0.25">
      <c r="G219" s="21"/>
    </row>
    <row r="220" spans="6:7" x14ac:dyDescent="0.25">
      <c r="F220" s="22"/>
      <c r="G220" s="21"/>
    </row>
    <row r="221" spans="6:7" x14ac:dyDescent="0.25">
      <c r="F221" s="22"/>
      <c r="G221" s="21"/>
    </row>
    <row r="222" spans="6:7" x14ac:dyDescent="0.25">
      <c r="G222" s="21"/>
    </row>
    <row r="223" spans="6:7" x14ac:dyDescent="0.25">
      <c r="G223" s="21"/>
    </row>
    <row r="224" spans="6:7" x14ac:dyDescent="0.25">
      <c r="G224" s="21"/>
    </row>
    <row r="225" spans="6:7" x14ac:dyDescent="0.25">
      <c r="G225" s="21"/>
    </row>
    <row r="226" spans="6:7" x14ac:dyDescent="0.25">
      <c r="G226" s="21"/>
    </row>
    <row r="227" spans="6:7" x14ac:dyDescent="0.25">
      <c r="F227" s="22"/>
      <c r="G227" s="21"/>
    </row>
    <row r="228" spans="6:7" x14ac:dyDescent="0.25">
      <c r="F228" s="22"/>
      <c r="G228" s="21"/>
    </row>
    <row r="229" spans="6:7" x14ac:dyDescent="0.25">
      <c r="F229" s="22"/>
      <c r="G229" s="21"/>
    </row>
    <row r="230" spans="6:7" x14ac:dyDescent="0.25">
      <c r="F230" s="22"/>
      <c r="G230" s="21"/>
    </row>
    <row r="231" spans="6:7" x14ac:dyDescent="0.25">
      <c r="G231" s="21"/>
    </row>
    <row r="232" spans="6:7" x14ac:dyDescent="0.25">
      <c r="G232" s="21"/>
    </row>
    <row r="233" spans="6:7" x14ac:dyDescent="0.25">
      <c r="G233" s="21"/>
    </row>
    <row r="234" spans="6:7" x14ac:dyDescent="0.25">
      <c r="G234" s="21"/>
    </row>
    <row r="235" spans="6:7" x14ac:dyDescent="0.25">
      <c r="G235" s="21"/>
    </row>
    <row r="236" spans="6:7" x14ac:dyDescent="0.25">
      <c r="G236" s="21"/>
    </row>
    <row r="237" spans="6:7" x14ac:dyDescent="0.25">
      <c r="G237" s="21"/>
    </row>
    <row r="238" spans="6:7" x14ac:dyDescent="0.25">
      <c r="G238" s="21"/>
    </row>
    <row r="239" spans="6:7" x14ac:dyDescent="0.25">
      <c r="G239" s="21"/>
    </row>
    <row r="240" spans="6:7" x14ac:dyDescent="0.25">
      <c r="G240" s="21"/>
    </row>
    <row r="241" spans="6:7" x14ac:dyDescent="0.25">
      <c r="G241" s="21"/>
    </row>
    <row r="242" spans="6:7" x14ac:dyDescent="0.25">
      <c r="G242" s="21"/>
    </row>
    <row r="243" spans="6:7" x14ac:dyDescent="0.25">
      <c r="G243" s="21"/>
    </row>
    <row r="244" spans="6:7" x14ac:dyDescent="0.25">
      <c r="F244" s="22"/>
      <c r="G244" s="21"/>
    </row>
    <row r="245" spans="6:7" x14ac:dyDescent="0.25">
      <c r="F245" s="22"/>
      <c r="G245" s="21"/>
    </row>
    <row r="246" spans="6:7" x14ac:dyDescent="0.25">
      <c r="F246" s="22"/>
      <c r="G246" s="21"/>
    </row>
    <row r="247" spans="6:7" x14ac:dyDescent="0.25">
      <c r="F247" s="22"/>
      <c r="G247" s="21"/>
    </row>
    <row r="248" spans="6:7" x14ac:dyDescent="0.25">
      <c r="G248" s="21"/>
    </row>
    <row r="249" spans="6:7" x14ac:dyDescent="0.25">
      <c r="G249" s="21"/>
    </row>
    <row r="250" spans="6:7" x14ac:dyDescent="0.25">
      <c r="G250" s="21"/>
    </row>
    <row r="251" spans="6:7" x14ac:dyDescent="0.25">
      <c r="G251" s="21"/>
    </row>
    <row r="252" spans="6:7" x14ac:dyDescent="0.25">
      <c r="F252" s="22"/>
      <c r="G252" s="21"/>
    </row>
    <row r="253" spans="6:7" x14ac:dyDescent="0.25">
      <c r="F253" s="22"/>
      <c r="G253" s="21"/>
    </row>
    <row r="254" spans="6:7" x14ac:dyDescent="0.25">
      <c r="F254" s="22"/>
      <c r="G254" s="21"/>
    </row>
    <row r="255" spans="6:7" x14ac:dyDescent="0.25">
      <c r="F255" s="22"/>
      <c r="G255" s="21"/>
    </row>
    <row r="256" spans="6:7" x14ac:dyDescent="0.25">
      <c r="F256" s="22"/>
      <c r="G256" s="21"/>
    </row>
    <row r="257" spans="6:7" x14ac:dyDescent="0.25">
      <c r="F257" s="22"/>
      <c r="G257" s="21"/>
    </row>
    <row r="258" spans="6:7" x14ac:dyDescent="0.25">
      <c r="F258" s="22"/>
      <c r="G258" s="21"/>
    </row>
    <row r="259" spans="6:7" x14ac:dyDescent="0.25">
      <c r="F259" s="22"/>
      <c r="G259" s="21"/>
    </row>
    <row r="260" spans="6:7" x14ac:dyDescent="0.25">
      <c r="F260" s="22"/>
      <c r="G260" s="21"/>
    </row>
    <row r="261" spans="6:7" x14ac:dyDescent="0.25">
      <c r="F261" s="22"/>
      <c r="G261" s="21"/>
    </row>
    <row r="262" spans="6:7" x14ac:dyDescent="0.25">
      <c r="F262" s="22"/>
      <c r="G262" s="21"/>
    </row>
    <row r="263" spans="6:7" x14ac:dyDescent="0.25">
      <c r="G263" s="21"/>
    </row>
    <row r="264" spans="6:7" x14ac:dyDescent="0.25">
      <c r="F264" s="22"/>
      <c r="G264" s="21"/>
    </row>
    <row r="265" spans="6:7" x14ac:dyDescent="0.25">
      <c r="F265" s="22"/>
      <c r="G265" s="21"/>
    </row>
    <row r="266" spans="6:7" x14ac:dyDescent="0.25">
      <c r="F266" s="22"/>
      <c r="G266" s="21"/>
    </row>
    <row r="267" spans="6:7" x14ac:dyDescent="0.25">
      <c r="F267" s="22"/>
      <c r="G267" s="21"/>
    </row>
    <row r="268" spans="6:7" x14ac:dyDescent="0.25">
      <c r="F268" s="22"/>
      <c r="G268" s="21"/>
    </row>
    <row r="269" spans="6:7" x14ac:dyDescent="0.25">
      <c r="F269" s="22"/>
      <c r="G269" s="21"/>
    </row>
    <row r="270" spans="6:7" x14ac:dyDescent="0.25">
      <c r="F270" s="22"/>
      <c r="G270" s="21"/>
    </row>
  </sheetData>
  <sheetProtection algorithmName="SHA-512" hashValue="KbjMh76Nl0HGoVlhgypi+O97ePhTGAHMegyb0EWde6fyxGpSpXcfg+5wdBiMp9PhtIJ7Dd0L2GBm4aXb2n/rXA==" saltValue="xL1qVvHR3LvF0/3Inkncgw==" spinCount="100000" sheet="1" objects="1" scenarios="1" selectLockedCell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9</vt:i4>
      </vt:variant>
      <vt:variant>
        <vt:lpstr>Imenovani rasponi</vt:lpstr>
      </vt:variant>
      <vt:variant>
        <vt:i4>1</vt:i4>
      </vt:variant>
    </vt:vector>
  </HeadingPairs>
  <TitlesOfParts>
    <vt:vector size="10" baseType="lpstr">
      <vt:lpstr>Prijava</vt:lpstr>
      <vt:lpstr>Pročišćeni proračun</vt:lpstr>
      <vt:lpstr>Zahtjev</vt:lpstr>
      <vt:lpstr>Opisno izvješće</vt:lpstr>
      <vt:lpstr>Financijsko izvješće</vt:lpstr>
      <vt:lpstr>Procjena</vt:lpstr>
      <vt:lpstr>Vrednovanje</vt:lpstr>
      <vt:lpstr>Legenda izvješće</vt:lpstr>
      <vt:lpstr>LEGENDA - OPIS</vt:lpstr>
      <vt:lpstr>Procjena!Podrucje_ispisa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2022-10-06T11:45:26Z</dcterms:modified>
</cp:coreProperties>
</file>