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36127ED5-C7CD-4E66-BCB2-8D61799A548F}" xr6:coauthVersionLast="47" xr6:coauthVersionMax="47" xr10:uidLastSave="{00000000-0000-0000-0000-000000000000}"/>
  <workbookProtection workbookAlgorithmName="SHA-512" workbookHashValue="IJKIQ1VoMYpk3Tsanf5EpGgLv3aoWUTOVF+lHx7Dn4CwoxNsM5D061aHlB+Qr8ltWcPBQz3N8BQtSMVbjHjEhQ==" workbookSaltValue="hquIq+toVodhfL/MOmLCwQ==" workbookSpinCount="100000" lockStructure="1"/>
  <bookViews>
    <workbookView xWindow="30495" yWindow="360" windowWidth="15000" windowHeight="15480" tabRatio="843" xr2:uid="{00000000-000D-0000-FFFF-FFFF00000000}"/>
  </bookViews>
  <sheets>
    <sheet name="Prijava" sheetId="21" r:id="rId1"/>
    <sheet name="Pročišćeni proračun" sheetId="22" state="hidden" r:id="rId2"/>
    <sheet name="Zahtjev" sheetId="23" state="hidden" r:id="rId3"/>
    <sheet name="Opisno izvješće" sheetId="26" state="hidden" r:id="rId4"/>
    <sheet name="Financijsko izvješće" sheetId="20" state="hidden" r:id="rId5"/>
    <sheet name="Procjena" sheetId="24" state="hidden" r:id="rId6"/>
    <sheet name="Vrednovanje" sheetId="25" state="hidden" r:id="rId7"/>
    <sheet name="Legenda izvješće" sheetId="15" state="hidden" r:id="rId8"/>
    <sheet name="LEGENDA - OPIS" sheetId="6" state="hidden" r:id="rId9"/>
  </sheets>
  <definedNames>
    <definedName name="_xlnm.Print_Area" localSheetId="5">Procjena!$A$1:$F$83</definedName>
  </definedNames>
  <calcPr calcId="191029"/>
</workbook>
</file>

<file path=xl/calcChain.xml><?xml version="1.0" encoding="utf-8"?>
<calcChain xmlns="http://schemas.openxmlformats.org/spreadsheetml/2006/main">
  <c r="B30" i="25" l="1"/>
  <c r="B33" i="25"/>
  <c r="B36" i="25"/>
  <c r="A9" i="25"/>
  <c r="C12" i="25"/>
  <c r="C11" i="25"/>
  <c r="B81" i="24"/>
  <c r="B78" i="24"/>
  <c r="B75" i="24"/>
  <c r="A9" i="24"/>
  <c r="C12" i="24"/>
  <c r="C11" i="24"/>
  <c r="C22" i="20"/>
  <c r="C15" i="20"/>
  <c r="F14" i="20"/>
  <c r="C14" i="20"/>
  <c r="C13" i="20"/>
  <c r="C12" i="20"/>
  <c r="C23" i="26"/>
  <c r="C22" i="26"/>
  <c r="C21" i="26"/>
  <c r="C20" i="26"/>
  <c r="C18" i="26"/>
  <c r="C19" i="26"/>
  <c r="C17" i="26"/>
  <c r="C16" i="26"/>
  <c r="F28" i="23"/>
  <c r="G28" i="23"/>
  <c r="H28" i="23"/>
  <c r="I28" i="23"/>
  <c r="J28" i="23"/>
  <c r="K28" i="23"/>
  <c r="L28" i="23"/>
  <c r="M28" i="23"/>
  <c r="N28" i="23"/>
  <c r="O28" i="23"/>
  <c r="P28" i="23"/>
  <c r="E28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E17" i="22"/>
  <c r="C13" i="22"/>
  <c r="C12" i="22"/>
  <c r="D50" i="21"/>
  <c r="C50" i="21"/>
  <c r="D25" i="22"/>
  <c r="D26" i="22"/>
  <c r="D27" i="22"/>
  <c r="D28" i="22"/>
  <c r="D29" i="22"/>
  <c r="D30" i="22"/>
  <c r="D24" i="22"/>
  <c r="D19" i="22"/>
  <c r="D20" i="22"/>
  <c r="D21" i="22"/>
  <c r="D22" i="22"/>
  <c r="D18" i="22"/>
  <c r="A9" i="26"/>
  <c r="A8" i="23"/>
  <c r="D17" i="22" l="1"/>
  <c r="D23" i="22"/>
  <c r="D31" i="22" s="1"/>
  <c r="E23" i="22" l="1"/>
  <c r="E31" i="22" s="1"/>
  <c r="A9" i="22"/>
  <c r="C11" i="22"/>
  <c r="E58" i="21" l="1"/>
  <c r="E63" i="21"/>
  <c r="E62" i="21"/>
  <c r="E60" i="21"/>
  <c r="D56" i="21"/>
  <c r="D64" i="21" s="1"/>
  <c r="C42" i="21" s="1"/>
  <c r="E61" i="21"/>
  <c r="E59" i="21"/>
  <c r="E57" i="21"/>
  <c r="E53" i="21"/>
  <c r="E52" i="21"/>
  <c r="E54" i="21"/>
  <c r="E55" i="21"/>
  <c r="E51" i="21"/>
  <c r="C56" i="21"/>
  <c r="C64" i="21" s="1"/>
  <c r="C41" i="21" s="1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E50" i="21" l="1"/>
  <c r="E56" i="21"/>
  <c r="E64" i="21" s="1"/>
  <c r="C46" i="21" s="1"/>
  <c r="D41" i="21" s="1"/>
  <c r="D165" i="20"/>
  <c r="D166" i="20"/>
  <c r="D167" i="20"/>
  <c r="D168" i="20"/>
  <c r="D170" i="20"/>
  <c r="D171" i="20"/>
  <c r="D172" i="20"/>
  <c r="D173" i="20"/>
  <c r="D174" i="20"/>
  <c r="D175" i="20"/>
  <c r="D176" i="20"/>
  <c r="D164" i="20"/>
  <c r="B172" i="20"/>
  <c r="B173" i="20"/>
  <c r="B174" i="20"/>
  <c r="B175" i="20"/>
  <c r="B176" i="20"/>
  <c r="B171" i="20"/>
  <c r="B170" i="20"/>
  <c r="C16" i="23"/>
  <c r="C17" i="23"/>
  <c r="C18" i="23"/>
  <c r="C19" i="23"/>
  <c r="C21" i="23"/>
  <c r="C22" i="23"/>
  <c r="C23" i="23"/>
  <c r="C24" i="23"/>
  <c r="C25" i="23"/>
  <c r="C26" i="23"/>
  <c r="C27" i="23"/>
  <c r="C15" i="23"/>
  <c r="B22" i="23"/>
  <c r="B23" i="23"/>
  <c r="B24" i="23"/>
  <c r="B25" i="23"/>
  <c r="B26" i="23"/>
  <c r="B27" i="23"/>
  <c r="B21" i="23"/>
  <c r="B25" i="22"/>
  <c r="B26" i="22"/>
  <c r="B27" i="22"/>
  <c r="B28" i="22"/>
  <c r="B29" i="22"/>
  <c r="B30" i="22"/>
  <c r="B24" i="22"/>
  <c r="C14" i="23" l="1"/>
  <c r="D42" i="21"/>
  <c r="D46" i="21" s="1"/>
  <c r="D163" i="20"/>
  <c r="D16" i="23"/>
  <c r="D17" i="23"/>
  <c r="D18" i="23"/>
  <c r="D19" i="23"/>
  <c r="D21" i="23"/>
  <c r="D22" i="23"/>
  <c r="D23" i="23"/>
  <c r="D24" i="23"/>
  <c r="D25" i="23"/>
  <c r="D26" i="23"/>
  <c r="D27" i="23"/>
  <c r="D15" i="23"/>
  <c r="I20" i="23"/>
  <c r="J20" i="23"/>
  <c r="K20" i="23"/>
  <c r="L20" i="23"/>
  <c r="M20" i="23"/>
  <c r="N20" i="23"/>
  <c r="O20" i="23"/>
  <c r="P20" i="23"/>
  <c r="E20" i="23"/>
  <c r="F20" i="23"/>
  <c r="G20" i="23"/>
  <c r="H20" i="23"/>
  <c r="D169" i="20" l="1"/>
  <c r="D177" i="20" s="1"/>
  <c r="D20" i="23"/>
  <c r="D28" i="23"/>
  <c r="C20" i="23"/>
  <c r="C28" i="23" s="1"/>
  <c r="G83" i="20" l="1"/>
  <c r="G84" i="20"/>
  <c r="G85" i="20"/>
  <c r="G86" i="20"/>
  <c r="G87" i="20"/>
  <c r="G76" i="20"/>
  <c r="G77" i="20"/>
  <c r="G78" i="20"/>
  <c r="G79" i="20"/>
  <c r="G80" i="20"/>
  <c r="G81" i="20"/>
  <c r="G82" i="20"/>
  <c r="G70" i="20"/>
  <c r="G71" i="20"/>
  <c r="G72" i="20"/>
  <c r="G73" i="20"/>
  <c r="G74" i="20"/>
  <c r="G75" i="20"/>
  <c r="G69" i="20"/>
  <c r="G68" i="20"/>
  <c r="F176" i="20"/>
  <c r="F175" i="20"/>
  <c r="F174" i="20"/>
  <c r="F172" i="20"/>
  <c r="F173" i="20"/>
  <c r="E176" i="20"/>
  <c r="E175" i="20"/>
  <c r="E174" i="20"/>
  <c r="E173" i="20"/>
  <c r="E172" i="20"/>
  <c r="G175" i="20" l="1"/>
  <c r="G174" i="20"/>
  <c r="G173" i="20"/>
  <c r="G172" i="20"/>
  <c r="G58" i="20" l="1"/>
  <c r="G59" i="20"/>
  <c r="G60" i="20"/>
  <c r="G61" i="20"/>
  <c r="G62" i="20"/>
  <c r="G63" i="20"/>
  <c r="G64" i="20"/>
  <c r="G65" i="20"/>
  <c r="G66" i="20"/>
  <c r="G67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F171" i="20"/>
  <c r="F170" i="20"/>
  <c r="F168" i="20"/>
  <c r="F167" i="20"/>
  <c r="F166" i="20"/>
  <c r="F165" i="20"/>
  <c r="F164" i="20"/>
  <c r="G53" i="20"/>
  <c r="G54" i="20"/>
  <c r="G55" i="20"/>
  <c r="G56" i="20"/>
  <c r="G57" i="20"/>
  <c r="E171" i="20"/>
  <c r="E170" i="20"/>
  <c r="E168" i="20"/>
  <c r="E167" i="20"/>
  <c r="E166" i="20"/>
  <c r="E165" i="20"/>
  <c r="E164" i="20"/>
  <c r="G30" i="20"/>
  <c r="G31" i="20"/>
  <c r="G32" i="20"/>
  <c r="G33" i="20"/>
  <c r="G34" i="20"/>
  <c r="G35" i="20"/>
  <c r="G36" i="20"/>
  <c r="G52" i="20"/>
  <c r="G29" i="20"/>
  <c r="F163" i="20" l="1"/>
  <c r="E163" i="20"/>
  <c r="E169" i="20"/>
  <c r="G171" i="20"/>
  <c r="G168" i="20"/>
  <c r="G166" i="20"/>
  <c r="G165" i="20"/>
  <c r="G170" i="20"/>
  <c r="G176" i="20"/>
  <c r="G167" i="20"/>
  <c r="G164" i="20"/>
  <c r="G163" i="20" s="1"/>
  <c r="F169" i="20"/>
  <c r="F177" i="20" l="1"/>
  <c r="E177" i="20"/>
  <c r="C155" i="20"/>
  <c r="G169" i="20"/>
  <c r="G177" i="20" s="1"/>
  <c r="C154" i="20" l="1"/>
  <c r="C159" i="20" l="1"/>
  <c r="F154" i="20" l="1"/>
  <c r="F155" i="20"/>
</calcChain>
</file>

<file path=xl/sharedStrings.xml><?xml version="1.0" encoding="utf-8"?>
<sst xmlns="http://schemas.openxmlformats.org/spreadsheetml/2006/main" count="1634" uniqueCount="1440">
  <si>
    <t>IZNOS</t>
  </si>
  <si>
    <t>1.</t>
  </si>
  <si>
    <t>2.</t>
  </si>
  <si>
    <t>3.</t>
  </si>
  <si>
    <t>4.</t>
  </si>
  <si>
    <t>UKUPNO</t>
  </si>
  <si>
    <t>5.</t>
  </si>
  <si>
    <t>6.</t>
  </si>
  <si>
    <t>8.</t>
  </si>
  <si>
    <t>9.</t>
  </si>
  <si>
    <t>10.</t>
  </si>
  <si>
    <t>MP</t>
  </si>
  <si>
    <t>RB</t>
  </si>
  <si>
    <t>VRSTA TROŠKA</t>
  </si>
  <si>
    <t>OSTALI IZVORI</t>
  </si>
  <si>
    <t>2.1.</t>
  </si>
  <si>
    <t>2.2.</t>
  </si>
  <si>
    <t>Prihodi iz privatnih izvora</t>
  </si>
  <si>
    <t>2.3.</t>
  </si>
  <si>
    <t>Prihodi iz vlastitih sredstava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</si>
  <si>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</si>
  <si>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</si>
  <si>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</si>
  <si>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</si>
  <si>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</si>
  <si>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</si>
  <si>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</si>
  <si>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</si>
  <si>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</si>
  <si>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</si>
  <si>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</si>
  <si>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</si>
  <si>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</si>
  <si>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</si>
  <si>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</si>
  <si>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</si>
  <si>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</si>
  <si>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</si>
  <si>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</si>
  <si>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</si>
  <si>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</si>
  <si>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</si>
  <si>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</si>
  <si>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</si>
  <si>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</si>
  <si>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</si>
  <si>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</si>
  <si>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</si>
  <si>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</si>
  <si>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</si>
  <si>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</si>
  <si>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</si>
  <si>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</si>
  <si>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</si>
  <si>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</si>
  <si>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</si>
  <si>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</si>
  <si>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</si>
  <si>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</si>
  <si>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</si>
  <si>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</si>
  <si>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</si>
  <si>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</si>
  <si>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</si>
  <si>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</si>
  <si>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</si>
  <si>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</si>
  <si>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</si>
  <si>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</si>
  <si>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</si>
  <si>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</si>
  <si>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</si>
  <si>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</si>
  <si>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</si>
  <si>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</si>
  <si>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</si>
  <si>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</si>
  <si>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</si>
  <si>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</si>
  <si>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</si>
  <si>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</si>
  <si>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</si>
  <si>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</si>
  <si>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</si>
  <si>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</si>
  <si>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</si>
  <si>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</si>
  <si>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</si>
  <si>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</si>
  <si>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</si>
  <si>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OIB</t>
  </si>
  <si>
    <t>II.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</si>
  <si>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</si>
  <si>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</si>
  <si>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</si>
  <si>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</si>
  <si>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</si>
  <si>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</si>
  <si>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</si>
  <si>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</si>
  <si>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</si>
  <si>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</si>
  <si>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</si>
  <si>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</si>
  <si>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</si>
  <si>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</si>
  <si>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</si>
  <si>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</si>
  <si>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</si>
  <si>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</si>
  <si>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</si>
  <si>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</si>
  <si>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</si>
  <si>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</si>
  <si>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</si>
  <si>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</si>
  <si>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</si>
  <si>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</si>
  <si>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</si>
  <si>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</si>
  <si>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</si>
  <si>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</si>
  <si>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</si>
  <si>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</si>
  <si>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</si>
  <si>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</si>
  <si>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</si>
  <si>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</si>
  <si>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</si>
  <si>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</si>
  <si>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</si>
  <si>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</si>
  <si>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</si>
  <si>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</si>
  <si>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</si>
  <si>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</si>
  <si>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</si>
  <si>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</si>
  <si>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</si>
  <si>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</si>
  <si>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</si>
  <si>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</si>
  <si>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</si>
  <si>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</si>
  <si>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</si>
  <si>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</si>
  <si>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</si>
  <si>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</si>
  <si>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</si>
  <si>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</si>
  <si>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</si>
  <si>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</si>
  <si>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</si>
  <si>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</si>
  <si>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</si>
  <si>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</si>
  <si>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</si>
  <si>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</si>
  <si>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</si>
  <si>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</si>
  <si>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</si>
  <si>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</si>
  <si>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</si>
  <si>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</si>
  <si>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</si>
  <si>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</si>
  <si>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</si>
  <si>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</si>
  <si>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</si>
  <si>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</si>
  <si>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</si>
  <si>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</si>
  <si>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</si>
  <si>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</si>
  <si>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</si>
  <si>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</si>
  <si>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</si>
  <si>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</si>
  <si>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</si>
  <si>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</si>
  <si>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</si>
  <si>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</si>
  <si>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</si>
  <si>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</si>
  <si>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</si>
  <si>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</si>
  <si>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</si>
  <si>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</si>
  <si>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</si>
  <si>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</si>
  <si>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</si>
  <si>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</si>
  <si>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</si>
  <si>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</si>
  <si>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</si>
  <si>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</si>
  <si>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</si>
  <si>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</si>
  <si>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</si>
  <si>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</si>
  <si>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</si>
  <si>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</si>
  <si>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</si>
  <si>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</si>
  <si>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</si>
  <si>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</si>
  <si>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</si>
  <si>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</si>
  <si>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</si>
  <si>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</si>
  <si>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</si>
  <si>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</si>
  <si>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</si>
  <si>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</si>
  <si>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</si>
  <si>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</si>
  <si>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</si>
  <si>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</si>
  <si>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</si>
  <si>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</si>
  <si>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</si>
  <si>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</si>
  <si>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</si>
  <si>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</si>
  <si>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</si>
  <si>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</si>
  <si>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</si>
  <si>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</si>
  <si>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</si>
  <si>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</si>
  <si>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</si>
  <si>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</si>
  <si>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</si>
  <si>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</si>
  <si>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</si>
  <si>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</si>
  <si>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</si>
  <si>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</si>
  <si>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</si>
  <si>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</si>
  <si>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</si>
  <si>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</si>
  <si>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</si>
  <si>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</si>
  <si>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</si>
  <si>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</si>
  <si>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</si>
  <si>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</si>
  <si>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</si>
  <si>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</si>
  <si>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</si>
  <si>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</si>
  <si>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</si>
  <si>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</si>
  <si>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</si>
  <si>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</si>
  <si>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</si>
  <si>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</si>
  <si>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</si>
  <si>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</si>
  <si>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</si>
  <si>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</si>
  <si>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</si>
  <si>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</si>
  <si>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</si>
  <si>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</si>
  <si>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</si>
  <si>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</si>
  <si>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</si>
  <si>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</si>
  <si>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</si>
  <si>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</si>
  <si>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</si>
  <si>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</si>
  <si>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</si>
  <si>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</si>
  <si>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</si>
  <si>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</si>
  <si>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</si>
  <si>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</si>
  <si>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</si>
  <si>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</si>
  <si>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</si>
  <si>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</si>
  <si>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</si>
  <si>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</si>
  <si>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</si>
  <si>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</si>
  <si>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</si>
  <si>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</si>
  <si>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</si>
  <si>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</si>
  <si>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</si>
  <si>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</si>
  <si>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</si>
  <si>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</si>
  <si>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</si>
  <si>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</si>
  <si>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</si>
  <si>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</si>
  <si>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</si>
  <si>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</si>
  <si>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</si>
  <si>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</si>
  <si>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</si>
  <si>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</si>
  <si>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</si>
  <si>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</si>
  <si>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</si>
  <si>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</si>
  <si>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</si>
  <si>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</si>
  <si>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</si>
  <si>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</si>
  <si>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</si>
  <si>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</si>
  <si>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</si>
  <si>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</si>
  <si>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</si>
  <si>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</si>
  <si>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</si>
  <si>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</si>
  <si>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</si>
  <si>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</si>
  <si>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</si>
  <si>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</si>
  <si>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</si>
  <si>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</si>
  <si>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</si>
  <si>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</si>
  <si>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</si>
  <si>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</si>
  <si>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</si>
  <si>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</si>
  <si>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</si>
  <si>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</si>
  <si>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</si>
  <si>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</si>
  <si>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</si>
  <si>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</si>
  <si>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</si>
  <si>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</si>
  <si>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</si>
  <si>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</si>
  <si>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</si>
  <si>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</si>
  <si>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</si>
  <si>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</si>
  <si>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</si>
  <si>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</si>
  <si>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</si>
  <si>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</si>
  <si>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</si>
  <si>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</si>
  <si>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</si>
  <si>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</si>
  <si>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</si>
  <si>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</si>
  <si>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</si>
  <si>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</si>
  <si>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</si>
  <si>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</si>
  <si>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</si>
  <si>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</si>
  <si>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</si>
  <si>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</si>
  <si>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</si>
  <si>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</si>
  <si>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</si>
  <si>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</si>
  <si>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</si>
  <si>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</si>
  <si>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</si>
  <si>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</si>
  <si>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</si>
  <si>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</si>
  <si>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</si>
  <si>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</si>
  <si>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</si>
  <si>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</si>
  <si>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</si>
  <si>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</si>
  <si>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</si>
  <si>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</si>
  <si>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</si>
  <si>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</si>
  <si>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</si>
  <si>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</si>
  <si>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</si>
  <si>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</si>
  <si>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</si>
  <si>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</si>
  <si>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</si>
  <si>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</si>
  <si>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</si>
  <si>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</si>
  <si>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</si>
  <si>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</si>
  <si>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</si>
  <si>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</si>
  <si>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</si>
  <si>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</si>
  <si>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</si>
  <si>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</si>
  <si>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</si>
  <si>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</si>
  <si>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</si>
  <si>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</si>
  <si>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</si>
  <si>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</si>
  <si>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</si>
  <si>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</si>
  <si>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</si>
  <si>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</si>
  <si>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</si>
  <si>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</si>
  <si>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</si>
  <si>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</si>
  <si>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</si>
  <si>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</si>
  <si>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</si>
  <si>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</si>
  <si>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</si>
  <si>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</si>
  <si>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</si>
  <si>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</si>
  <si>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</si>
  <si>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</si>
  <si>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</si>
  <si>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</si>
  <si>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</si>
  <si>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</si>
  <si>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</si>
  <si>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</si>
  <si>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</si>
  <si>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</si>
  <si>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</si>
  <si>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</si>
  <si>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</si>
  <si>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</si>
  <si>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</si>
  <si>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</si>
  <si>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</si>
  <si>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</si>
  <si>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</si>
  <si>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</si>
  <si>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</si>
  <si>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</si>
  <si>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</si>
  <si>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</si>
  <si>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</si>
  <si>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</si>
  <si>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</si>
  <si>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</si>
  <si>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</si>
  <si>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</si>
  <si>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</si>
  <si>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</si>
  <si>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</si>
  <si>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</si>
  <si>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</si>
  <si>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</si>
  <si>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</si>
  <si>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</si>
  <si>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</si>
  <si>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</si>
  <si>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</si>
  <si>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</si>
  <si>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</si>
  <si>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</si>
  <si>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</si>
  <si>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</si>
  <si>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</si>
  <si>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</si>
  <si>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</si>
  <si>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</si>
  <si>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</si>
  <si>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</si>
  <si>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</si>
  <si>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</si>
  <si>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</si>
  <si>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</si>
  <si>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</si>
  <si>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</si>
  <si>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</si>
  <si>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</si>
  <si>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</si>
  <si>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</si>
  <si>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</si>
  <si>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</si>
  <si>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</si>
  <si>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</si>
  <si>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</si>
  <si>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</si>
  <si>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</si>
  <si>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</si>
  <si>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</si>
  <si>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</si>
  <si>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</si>
  <si>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</si>
  <si>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</si>
  <si>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</si>
  <si>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</si>
  <si>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</si>
  <si>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</si>
  <si>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</si>
  <si>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</si>
  <si>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</si>
  <si>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</si>
  <si>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</si>
  <si>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</si>
  <si>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</si>
  <si>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</si>
  <si>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</si>
  <si>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</si>
  <si>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</si>
  <si>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</si>
  <si>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</si>
  <si>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</si>
  <si>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</si>
  <si>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</si>
  <si>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</si>
  <si>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</si>
  <si>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</si>
  <si>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</si>
  <si>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</si>
  <si>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</si>
  <si>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</si>
  <si>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</si>
  <si>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</si>
  <si>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</si>
  <si>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</si>
  <si>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</si>
  <si>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</si>
  <si>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</si>
  <si>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</si>
  <si>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</si>
  <si>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</si>
  <si>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</si>
  <si>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</si>
  <si>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</si>
  <si>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</si>
  <si>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</si>
  <si>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</si>
  <si>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</si>
  <si>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</si>
  <si>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</si>
  <si>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</si>
  <si>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</si>
  <si>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</si>
  <si>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</si>
  <si>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</si>
  <si>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</si>
  <si>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</si>
  <si>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</si>
  <si>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</si>
  <si>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</si>
  <si>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</si>
  <si>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</si>
  <si>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</si>
  <si>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</si>
  <si>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</si>
  <si>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</si>
  <si>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</si>
  <si>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</si>
  <si>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</si>
  <si>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</si>
  <si>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</si>
  <si>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</si>
  <si>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</si>
  <si>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</si>
  <si>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</si>
  <si>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</si>
  <si>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</si>
  <si>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</si>
  <si>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</si>
  <si>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</si>
  <si>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</si>
  <si>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</si>
  <si>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</si>
  <si>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</si>
  <si>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</si>
  <si>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</si>
  <si>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</si>
  <si>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</si>
  <si>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</si>
  <si>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</si>
  <si>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</si>
  <si>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</si>
  <si>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</si>
  <si>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</si>
  <si>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</si>
  <si>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</si>
  <si>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</si>
  <si>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</si>
  <si>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</si>
  <si>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</si>
  <si>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</si>
  <si>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</si>
  <si>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</si>
  <si>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</si>
  <si>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</si>
  <si>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</si>
  <si>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</si>
  <si>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</si>
  <si>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</si>
  <si>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</si>
  <si>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</si>
  <si>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</si>
  <si>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</si>
  <si>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</si>
  <si>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</si>
  <si>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</si>
  <si>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</si>
  <si>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</si>
  <si>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</si>
  <si>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</si>
  <si>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</si>
  <si>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</si>
  <si>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</si>
  <si>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</si>
  <si>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</si>
  <si>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</si>
  <si>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</si>
  <si>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</si>
  <si>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</si>
  <si>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</si>
  <si>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</si>
  <si>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</si>
  <si>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</si>
  <si>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</si>
  <si>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</si>
  <si>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</si>
  <si>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</si>
  <si>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</si>
  <si>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</si>
  <si>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</si>
  <si>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</si>
  <si>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</si>
  <si>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</si>
  <si>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</si>
  <si>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</si>
  <si>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</si>
  <si>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</si>
  <si>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</si>
  <si>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</si>
  <si>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</si>
  <si>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</si>
  <si>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</si>
  <si>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</si>
  <si>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</si>
  <si>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</si>
  <si>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</si>
  <si>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</si>
  <si>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</si>
  <si>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</si>
  <si>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</si>
  <si>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</si>
  <si>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</si>
  <si>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</si>
  <si>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</si>
  <si>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</si>
  <si>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</si>
  <si>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</si>
  <si>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</si>
  <si>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</si>
  <si>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</si>
  <si>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</si>
  <si>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</si>
  <si>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</si>
  <si>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</si>
  <si>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</si>
  <si>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</si>
  <si>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</si>
  <si>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</si>
  <si>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</si>
  <si>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</si>
  <si>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</si>
  <si>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</si>
  <si>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</si>
  <si>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</si>
  <si>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</si>
  <si>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</si>
  <si>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</si>
  <si>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</si>
  <si>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</si>
  <si>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</si>
  <si>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</si>
  <si>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</si>
  <si>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</si>
  <si>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</si>
  <si>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</si>
  <si>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</si>
  <si>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</si>
  <si>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</si>
  <si>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</si>
  <si>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</si>
  <si>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</si>
  <si>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</si>
  <si>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</si>
  <si>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</si>
  <si>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</si>
  <si>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</si>
  <si>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</si>
  <si>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</si>
  <si>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</si>
  <si>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</si>
  <si>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</si>
  <si>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</si>
  <si>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</si>
  <si>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</si>
  <si>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</si>
  <si>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</si>
  <si>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</si>
  <si>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</si>
  <si>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</si>
  <si>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</si>
  <si>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</si>
  <si>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</si>
  <si>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</si>
  <si>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</si>
  <si>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</si>
  <si>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</si>
  <si>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</si>
  <si>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</si>
  <si>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</si>
  <si>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</si>
  <si>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</si>
  <si>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</si>
  <si>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</si>
  <si>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</si>
  <si>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</si>
  <si>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</si>
  <si>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</si>
  <si>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</si>
  <si>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</si>
  <si>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</si>
  <si>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</si>
  <si>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</si>
  <si>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</si>
  <si>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</si>
  <si>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</si>
  <si>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</si>
  <si>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</si>
  <si>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</si>
  <si>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</si>
  <si>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</si>
  <si>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</si>
  <si>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</si>
  <si>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</si>
  <si>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</si>
  <si>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</si>
  <si>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</si>
  <si>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</si>
  <si>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</si>
  <si>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</si>
  <si>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</si>
  <si>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</si>
  <si>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</si>
  <si>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</si>
  <si>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</si>
  <si>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</si>
  <si>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</si>
  <si>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</si>
  <si>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</si>
  <si>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</si>
  <si>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</si>
  <si>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</si>
  <si>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</si>
  <si>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</si>
  <si>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</si>
  <si>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</si>
  <si>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</si>
  <si>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</si>
  <si>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</si>
  <si>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</si>
  <si>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</si>
  <si>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</si>
  <si>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</si>
  <si>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</si>
  <si>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</si>
  <si>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</si>
  <si>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</si>
  <si>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</si>
  <si>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</si>
  <si>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</si>
  <si>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</si>
  <si>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</si>
  <si>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</si>
  <si>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</si>
  <si>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</si>
  <si>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</si>
  <si>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</si>
  <si>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</si>
  <si>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</si>
  <si>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</si>
  <si>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</si>
  <si>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</si>
  <si>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</si>
  <si>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</si>
  <si>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</si>
  <si>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</si>
  <si>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</si>
  <si>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</si>
  <si>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</si>
  <si>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</si>
  <si>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</si>
  <si>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</si>
  <si>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</si>
  <si>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</si>
  <si>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</si>
  <si>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</si>
  <si>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</si>
  <si>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</si>
  <si>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</si>
  <si>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</si>
  <si>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</si>
  <si>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</si>
  <si>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</si>
  <si>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</si>
  <si>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</si>
  <si>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</si>
  <si>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</si>
  <si>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</si>
  <si>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</si>
  <si>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</si>
  <si>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</si>
  <si>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</si>
  <si>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</si>
  <si>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</si>
  <si>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</si>
  <si>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</si>
  <si>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</si>
  <si>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</si>
  <si>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</si>
  <si>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</si>
  <si>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</si>
  <si>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</si>
  <si>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</si>
  <si>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</si>
  <si>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</si>
  <si>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</si>
  <si>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</si>
  <si>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</si>
  <si>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</si>
  <si>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</si>
  <si>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</si>
  <si>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</si>
  <si>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</si>
  <si>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</si>
  <si>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</si>
  <si>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</si>
  <si>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</si>
  <si>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</si>
  <si>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</si>
  <si>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</si>
  <si>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</si>
  <si>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</si>
  <si>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</si>
  <si>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</si>
  <si>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</si>
  <si>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</si>
  <si>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</si>
  <si>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</si>
  <si>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</si>
  <si>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</si>
  <si>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</si>
  <si>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</si>
  <si>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</si>
  <si>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</si>
  <si>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</si>
  <si>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</si>
  <si>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</si>
  <si>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</si>
  <si>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</si>
  <si>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</si>
  <si>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</si>
  <si>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</si>
  <si>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</si>
  <si>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</si>
  <si>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</si>
  <si>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</si>
  <si>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</si>
  <si>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</si>
  <si>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</si>
  <si>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</si>
  <si>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</si>
  <si>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</si>
  <si>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</si>
  <si>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</si>
  <si>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</si>
  <si>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</si>
  <si>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</si>
  <si>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</si>
  <si>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</si>
  <si>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</si>
  <si>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</si>
  <si>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</si>
  <si>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</si>
  <si>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</si>
  <si>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</si>
  <si>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</si>
  <si>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</si>
  <si>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</si>
  <si>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</si>
  <si>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</si>
  <si>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</si>
  <si>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</si>
  <si>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</si>
  <si>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</si>
  <si>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</si>
  <si>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</si>
  <si>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</si>
  <si>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</si>
  <si>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</si>
  <si>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</si>
  <si>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</si>
  <si>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</si>
  <si>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</si>
  <si>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</si>
  <si>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</si>
  <si>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</si>
  <si>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</si>
  <si>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</si>
  <si>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</si>
  <si>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</si>
  <si>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</si>
  <si>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</si>
  <si>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</si>
  <si>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</si>
  <si>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</si>
  <si>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</si>
  <si>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</si>
  <si>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</si>
  <si>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</si>
  <si>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</si>
  <si>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</si>
  <si>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</si>
  <si>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</si>
  <si>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</si>
  <si>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</si>
  <si>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</si>
  <si>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</si>
  <si>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</si>
  <si>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</si>
  <si>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</si>
  <si>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</si>
  <si>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</si>
  <si>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</si>
  <si>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</si>
  <si>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</si>
  <si>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</si>
  <si>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</si>
  <si>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</si>
  <si>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</si>
  <si>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</si>
  <si>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</si>
  <si>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</si>
  <si>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</si>
  <si>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</si>
  <si>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</si>
  <si>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</si>
  <si>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</si>
  <si>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</si>
  <si>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</si>
  <si>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</si>
  <si>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</si>
  <si>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</si>
  <si>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</si>
  <si>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</si>
  <si>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</si>
  <si>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</si>
  <si>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</si>
  <si>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</si>
  <si>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</si>
  <si>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</si>
  <si>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</si>
  <si>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</si>
  <si>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</si>
  <si>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</si>
  <si>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</si>
  <si>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</si>
  <si>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</si>
  <si>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</si>
  <si>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</si>
  <si>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</si>
  <si>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</si>
  <si>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</si>
  <si>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</si>
  <si>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</si>
  <si>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</si>
  <si>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</si>
  <si>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</si>
  <si>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</si>
  <si>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</si>
  <si>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</si>
  <si>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</si>
  <si>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</si>
  <si>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</si>
  <si>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</si>
  <si>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</si>
  <si>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</si>
  <si>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</si>
  <si>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</si>
  <si>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</si>
  <si>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</si>
  <si>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</si>
  <si>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</si>
  <si>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</si>
  <si>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</si>
  <si>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</si>
  <si>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</si>
  <si>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</si>
  <si>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</si>
  <si>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</si>
  <si>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</si>
  <si>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</si>
  <si>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</si>
  <si>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</si>
  <si>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</si>
  <si>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</si>
  <si>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</si>
  <si>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</si>
  <si>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</si>
  <si>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</si>
  <si>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</si>
  <si>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</si>
  <si>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</si>
  <si>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</si>
  <si>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</si>
  <si>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</si>
  <si>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</si>
  <si>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</si>
  <si>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</si>
  <si>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</si>
  <si>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</si>
  <si>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</si>
  <si>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</si>
  <si>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</si>
  <si>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</si>
  <si>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</si>
  <si>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</si>
  <si>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</si>
  <si>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</si>
  <si>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</si>
  <si>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</si>
  <si>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</si>
  <si>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</si>
  <si>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</si>
  <si>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</si>
  <si>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</si>
  <si>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</si>
  <si>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</si>
  <si>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</si>
  <si>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</si>
  <si>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</si>
  <si>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</si>
  <si>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</si>
  <si>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</si>
  <si>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</si>
  <si>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</si>
  <si>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</si>
  <si>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</si>
  <si>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</si>
  <si>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</si>
  <si>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</si>
  <si>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</si>
  <si>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</si>
  <si>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</si>
  <si>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</si>
  <si>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</si>
  <si>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</si>
  <si>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</si>
  <si>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</si>
  <si>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</si>
  <si>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</si>
  <si>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</si>
  <si>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</si>
  <si>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</si>
  <si>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</si>
  <si>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</si>
  <si>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</si>
  <si>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</si>
  <si>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</si>
  <si>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</si>
  <si>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</si>
  <si>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</si>
  <si>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</si>
  <si>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</si>
  <si>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</si>
  <si>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</si>
  <si>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</si>
  <si>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</si>
  <si>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</si>
  <si>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</si>
  <si>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</si>
  <si>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</si>
  <si>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</si>
  <si>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</si>
  <si>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</si>
  <si>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</si>
  <si>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</si>
  <si>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</si>
  <si>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</si>
  <si>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</si>
  <si>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</si>
  <si>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</si>
  <si>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</si>
  <si>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</si>
  <si>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</si>
  <si>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</si>
  <si>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</si>
  <si>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</si>
  <si>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</si>
  <si>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</si>
  <si>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</si>
  <si>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</si>
  <si>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</si>
  <si>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</si>
  <si>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</si>
  <si>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</si>
  <si>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</si>
  <si>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</si>
  <si>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</si>
  <si>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</si>
  <si>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</si>
  <si>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</si>
  <si>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</si>
  <si>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</si>
  <si>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</si>
  <si>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</si>
  <si>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</si>
  <si>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</si>
  <si>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</si>
  <si>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</si>
  <si>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</si>
  <si>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</si>
  <si>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</si>
  <si>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</si>
  <si>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</si>
  <si>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</si>
  <si>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</si>
  <si>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</si>
  <si>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</si>
  <si>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</si>
  <si>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</si>
  <si>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</si>
  <si>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</si>
  <si>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</si>
  <si>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</si>
  <si>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</si>
  <si>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</si>
  <si>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</si>
  <si>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</si>
  <si>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</si>
  <si>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</si>
  <si>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</si>
  <si>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</si>
  <si>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</si>
  <si>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</si>
  <si>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</si>
  <si>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</si>
  <si>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</si>
  <si>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</si>
  <si>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</si>
  <si>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</si>
  <si>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</si>
  <si>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</si>
  <si>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</si>
  <si>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</si>
  <si>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</si>
  <si>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</si>
  <si>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</si>
  <si>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</si>
  <si>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</si>
  <si>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</si>
  <si>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</si>
  <si>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</si>
  <si>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</si>
  <si>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</si>
  <si>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</si>
  <si>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</si>
  <si>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</si>
  <si>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</si>
  <si>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</si>
  <si>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</si>
  <si>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</si>
  <si>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</si>
  <si>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</si>
  <si>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</si>
  <si>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</si>
  <si>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</si>
  <si>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</si>
  <si>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</si>
  <si>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</si>
  <si>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</si>
  <si>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</si>
  <si>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</si>
  <si>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</si>
  <si>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</si>
  <si>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</si>
  <si>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</si>
  <si>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</si>
  <si>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</si>
  <si>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</si>
  <si>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</si>
  <si>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</si>
  <si>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</si>
  <si>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</si>
  <si>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</si>
  <si>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</si>
  <si>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</si>
  <si>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</si>
  <si>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</si>
  <si>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</si>
  <si>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</si>
  <si>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</si>
  <si>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</si>
  <si>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</si>
  <si>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</si>
  <si>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</si>
  <si>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</si>
  <si>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Telefon/Mobitel</t>
  </si>
  <si>
    <t xml:space="preserve">Žiro račun (IBAN) </t>
  </si>
  <si>
    <t>I. OPĆI PODACI</t>
  </si>
  <si>
    <t>Razdoblje izvještavanja:</t>
  </si>
  <si>
    <t>RASHODI / IZDACI</t>
  </si>
  <si>
    <t>Potpis ovlaštene osobe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</si>
  <si>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</si>
  <si>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</si>
  <si>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</si>
  <si>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</si>
  <si>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</si>
  <si>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</si>
  <si>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</si>
  <si>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III. FINANCIJSKI PODACI</t>
  </si>
  <si>
    <t>II. POPIS RAČUNA</t>
  </si>
  <si>
    <t>Odobreno</t>
  </si>
  <si>
    <t>NAZIV TVRTKE I OPIS RAČUNA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</si>
  <si>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</si>
  <si>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</si>
  <si>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</si>
  <si>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</si>
  <si>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</si>
  <si>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</si>
  <si>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</si>
  <si>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</si>
  <si>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</si>
  <si>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</si>
  <si>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</si>
  <si>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</si>
  <si>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</si>
  <si>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</si>
  <si>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</si>
  <si>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</si>
  <si>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</si>
  <si>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od:</t>
  </si>
  <si>
    <t>do:</t>
  </si>
  <si>
    <t>IV. BILJEŠKE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</si>
  <si>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</si>
  <si>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</si>
  <si>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</si>
  <si>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</si>
  <si>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</si>
  <si>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</si>
  <si>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</si>
  <si>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</si>
  <si>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OBRAZAC FINANCIJSKOG IZVJEŠĆA</t>
  </si>
  <si>
    <t xml:space="preserve">Električna energija </t>
  </si>
  <si>
    <t>Voda</t>
  </si>
  <si>
    <t>Toplinska energija</t>
  </si>
  <si>
    <t>Plin</t>
  </si>
  <si>
    <t>Odvoz miješanog komunalnog otpada</t>
  </si>
  <si>
    <r>
      <t>Radovi i/ili opremanje</t>
    </r>
    <r>
      <rPr>
        <b/>
        <i/>
        <sz val="11"/>
        <color theme="1"/>
        <rFont val="Times New Roman"/>
        <family val="1"/>
        <charset val="238"/>
      </rPr>
      <t xml:space="preserve"> (naziv radova i/ili opremanja)</t>
    </r>
  </si>
  <si>
    <t>4. Plin</t>
  </si>
  <si>
    <t>1. Električna energija</t>
  </si>
  <si>
    <t>2. Voda</t>
  </si>
  <si>
    <t>3. Toplinska energija</t>
  </si>
  <si>
    <t>5. Odvoz miješanog komunalnog otpada</t>
  </si>
  <si>
    <t>6.1. Radovi / oprema</t>
  </si>
  <si>
    <t>6.2. Radovi / oprema</t>
  </si>
  <si>
    <t>6.3. Radovi / oprema</t>
  </si>
  <si>
    <t>6.4. Radovi / oprema</t>
  </si>
  <si>
    <t>6.6. Radovi / oprema</t>
  </si>
  <si>
    <t>6.7. Radovi / oprema</t>
  </si>
  <si>
    <t>6.5. Radovi / oprema</t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</si>
  <si>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poštanski broj, mjesto, ulica i kućni broj)</t>
    </r>
  </si>
  <si>
    <t>IBAN</t>
  </si>
  <si>
    <t>Naziv programa:</t>
  </si>
  <si>
    <t xml:space="preserve">                </t>
  </si>
  <si>
    <t>32010 Vukovar, Trg Dražena Petrovića 2</t>
  </si>
  <si>
    <t>OBRAZAC PRIJAVE</t>
  </si>
  <si>
    <t>NAPOMENA PRIJAVITELJIMA:</t>
  </si>
  <si>
    <t>Obrazac obvezno popuniti  na računalu</t>
  </si>
  <si>
    <t>Obvezno popuniti sva polja označena žutom bojom</t>
  </si>
  <si>
    <t>Električna energija</t>
  </si>
  <si>
    <r>
      <t>Radovi i/ili opremanje</t>
    </r>
    <r>
      <rPr>
        <b/>
        <i/>
        <sz val="12"/>
        <color theme="1"/>
        <rFont val="Times New Roman"/>
        <family val="1"/>
        <charset val="238"/>
      </rPr>
      <t xml:space="preserve"> (naziv radova i/ili opremanja)</t>
    </r>
  </si>
  <si>
    <t>UKUPNO:</t>
  </si>
  <si>
    <t>I. OPĆI PODACI O PRIJAVITELJU</t>
  </si>
  <si>
    <t>III. FINANCIJSKI PLAN</t>
  </si>
  <si>
    <t>II. PODACI O RADOVIMA I REŽIJSKIM TROŠKOVIMA</t>
  </si>
  <si>
    <t>OIB:</t>
  </si>
  <si>
    <t>Telefon/mobitel:</t>
  </si>
  <si>
    <t>Adresa e-pošte za kontakt:</t>
  </si>
  <si>
    <t>Ime i prezime ovlaštene osobe za zastupanje:</t>
  </si>
  <si>
    <t>Naziv prijavitelja:</t>
  </si>
  <si>
    <t>Broj žiroračuna (IBAN):</t>
  </si>
  <si>
    <t xml:space="preserve">                  </t>
  </si>
  <si>
    <t>Naziv sportske građevine:</t>
  </si>
  <si>
    <t>PROČIŠĆENI PRORAČUN</t>
  </si>
  <si>
    <t>ODOBRENA SREDSTVA</t>
  </si>
  <si>
    <t>ZAHTJEV ZA ISPLATU</t>
  </si>
  <si>
    <t>Naziv korisnika:</t>
  </si>
  <si>
    <t>URBROJ Ugovora:</t>
  </si>
  <si>
    <t>SIJEČANJ</t>
  </si>
  <si>
    <t>VELJAČA</t>
  </si>
  <si>
    <t>OŽUJAK</t>
  </si>
  <si>
    <t>TRAVANJ</t>
  </si>
  <si>
    <t>ISPLAĆENO</t>
  </si>
  <si>
    <r>
      <t>Adresa:</t>
    </r>
    <r>
      <rPr>
        <b/>
        <i/>
        <sz val="12"/>
        <color theme="1"/>
        <rFont val="Times New Roman"/>
        <family val="1"/>
        <charset val="238"/>
      </rPr>
      <t xml:space="preserve"> (Ulica i broj, poštanski broj, mjesto)</t>
    </r>
  </si>
  <si>
    <t>Ovime potvrđujem da su informacije sadržane u ovom Zahtjevu za isplatu sredstava potpune, vjerodostojne i pouzdane. Troškovi se mogu smatrati prihvatljivima ako su u skladu s Ugovorom. Ovaj Zahtjev za isplatu sredstava ne uključuje troškove koji su već financirani (plaćeni) od strane Republike Hrvatske, EU fondova ili bilo kojih drugih fondova ili javnih izvora.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</si>
  <si>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</si>
  <si>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</si>
  <si>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</si>
  <si>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</si>
  <si>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</si>
  <si>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</si>
  <si>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</si>
  <si>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</si>
  <si>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* Ukoliko se radi o izgradnji i/ili rekonstrukciji, uz prijavu obvezno se prilaže akt građenja, isti se ne prilaže ukoliko se radovima ne mijenjaju lokacijski uvjeti</t>
  </si>
  <si>
    <t>Ime i prezime ovlaštene osobe:</t>
  </si>
  <si>
    <t>Mjesto i datum:</t>
  </si>
  <si>
    <t>potpis</t>
  </si>
  <si>
    <t>Ako je odgovor na prethodno pitanje da, navesti koliko je odobreno od pojedinog davatelja financijskih sredstava</t>
  </si>
  <si>
    <t>DA</t>
  </si>
  <si>
    <t>NE</t>
  </si>
  <si>
    <r>
      <t xml:space="preserve">Je li za provedbu zatražen ili osiguran iznos iz javnih izvora </t>
    </r>
    <r>
      <rPr>
        <b/>
        <i/>
        <sz val="12"/>
        <color theme="1"/>
        <rFont val="Times New Roman"/>
        <family val="1"/>
        <charset val="238"/>
      </rPr>
      <t>(zaokružiti)</t>
    </r>
  </si>
  <si>
    <r>
      <t xml:space="preserve">Troškovi </t>
    </r>
    <r>
      <rPr>
        <b/>
        <i/>
        <sz val="12"/>
        <color theme="1"/>
        <rFont val="Times New Roman"/>
        <family val="1"/>
        <charset val="238"/>
      </rPr>
      <t>(navesti iznose troškova radova i/ili opremanja, sukladno navedenom pod 1. Vrste radova i/ili opremanje)</t>
    </r>
  </si>
  <si>
    <r>
      <t xml:space="preserve">Opis radova i/ili opremanja sportske građevine </t>
    </r>
    <r>
      <rPr>
        <b/>
        <i/>
        <sz val="12"/>
        <color theme="1"/>
        <rFont val="Times New Roman"/>
        <family val="1"/>
        <charset val="238"/>
      </rPr>
      <t>(ukratko predstavite osnovne informacije o visini i potrebi pokrića troškova kao i potrebi provedbe predloženih radova i/ili opremanja na sportskoj građevini)</t>
    </r>
  </si>
  <si>
    <r>
      <t xml:space="preserve">Vrsta radova i/ili opremanje </t>
    </r>
    <r>
      <rPr>
        <b/>
        <i/>
        <sz val="12"/>
        <color theme="1"/>
        <rFont val="Times New Roman"/>
        <family val="1"/>
        <charset val="238"/>
      </rPr>
      <t>(navesti da li se radi o početku, nastavku ili završetku izgradnje, rekonstrukcije, uređenja i/ili opremanje pojedine sportske građevine, za koje se traži sufinanciranje)</t>
    </r>
    <r>
      <rPr>
        <b/>
        <sz val="12"/>
        <color theme="1"/>
        <rFont val="Times New Roman"/>
        <family val="1"/>
        <charset val="238"/>
      </rPr>
      <t>*</t>
    </r>
  </si>
  <si>
    <t>5.1.</t>
  </si>
  <si>
    <t>5.2.</t>
  </si>
  <si>
    <t>Davatelj sredstava</t>
  </si>
  <si>
    <t>Iznos</t>
  </si>
  <si>
    <t>HR5523400091111161690</t>
  </si>
  <si>
    <t>Mjesto i datum</t>
  </si>
  <si>
    <t xml:space="preserve">                 </t>
  </si>
  <si>
    <t>Naziv sportske građevine (programa) i adresa:</t>
  </si>
  <si>
    <t>izjavu o nepostojanju dvostrukog financiranja</t>
  </si>
  <si>
    <t>OBRAZAC OPISNOG IZVJEŠĆA</t>
  </si>
  <si>
    <t>NAPOMENA :</t>
  </si>
  <si>
    <t>Upisati za koju vrstu režijskih troškova je odobreno sufinanciranje i da li je bilo odstupanja od plana:</t>
  </si>
  <si>
    <t>Navesti radove i/ili opremanje za koje su odobreni troškovi:</t>
  </si>
  <si>
    <t>Opisati provedene aktivnosti kojima su zadovoljeni ciljevi iz natječaja.</t>
  </si>
  <si>
    <t>Opišite omjer sufinanciranih radova i/ili opremanja u odnosu na potrebe sportske građevine (sukladno prijedlogu troškova za koju su odobrena sredstva)</t>
  </si>
  <si>
    <t>NAPOMENA:</t>
  </si>
  <si>
    <t>OBRAZAC ZA STRUČNO VREDNOVANJE IZVJEŠĆA</t>
  </si>
  <si>
    <t>1.1.</t>
  </si>
  <si>
    <t>1.2.</t>
  </si>
  <si>
    <t>ZAKLJUČAK POVJERENSTVA:</t>
  </si>
  <si>
    <t>UKUPNO 1 + 2 (maksimalan broj bodova 20)</t>
  </si>
  <si>
    <t>OCJENA OPISNOG IZVJEŠTAJA</t>
  </si>
  <si>
    <t>OCJENA FINANCIJSKOG IZVJEŠĆA</t>
  </si>
  <si>
    <t xml:space="preserve">Program uspješno proveden i ciljevi uspješno ostvareni </t>
  </si>
  <si>
    <t>Dostavljena popratna dokumentacija (slike, novinski isječci, web objave…)</t>
  </si>
  <si>
    <t>Sredstva namjenski utrošena sukladno odobrenom proračunu</t>
  </si>
  <si>
    <t>Uz Financijski izvještaj predana sva popratna dokumentacija (preslici računa, faktura…)</t>
  </si>
  <si>
    <t>U Vukovaru, ______________</t>
  </si>
  <si>
    <t>BODOVI</t>
  </si>
  <si>
    <t>UKUPNO A (maksimalan broj bodova 10)</t>
  </si>
  <si>
    <t>UKUPNO B. (maksimalan broj bodova 10)</t>
  </si>
  <si>
    <t>Članovi povjerenstva:</t>
  </si>
  <si>
    <t>Završna preporuka za financiranje</t>
  </si>
  <si>
    <t>PROPISANI (FORMALNI) UVJETI</t>
  </si>
  <si>
    <t>Završni komentar prijedloga programa:</t>
  </si>
  <si>
    <t>Jesu li predloženi troškovi, radovi i/ili opremanje utemeljeni na stvarnim potrebama sportske građevine</t>
  </si>
  <si>
    <t>U kojoj su mjeri predloženi troškovi, radovi i/ili opremanje relevantni za razvoj sporta na predmetnoj sportskoj građevini.</t>
  </si>
  <si>
    <t>U kojoj su mjeri predviđeni troškovi opravdani, ekonomični i racionalni</t>
  </si>
  <si>
    <t>UKUPNO  (maksimalan broj bodova 15)</t>
  </si>
  <si>
    <t>OCJENA O SUFINANCIRANJU PREDLOŽENIH REŽIJSKIH TROŠKOVA, RADOVA I OPREMANJA SPORTSKE GRAĐEVINE</t>
  </si>
  <si>
    <r>
      <rPr>
        <b/>
        <sz val="12"/>
        <color theme="1"/>
        <rFont val="Times New Roman"/>
        <family val="1"/>
        <charset val="238"/>
      </rPr>
      <t>Upute za ocjenjivanje:</t>
    </r>
    <r>
      <rPr>
        <sz val="12"/>
        <color theme="1"/>
        <rFont val="Times New Roman"/>
        <family val="1"/>
        <charset val="238"/>
      </rPr>
      <t xml:space="preserve">
Evaluacijski kriteriji podijeljeni su u nekoliko područja ocjene. Svakom području ocjene dodjeljuje se bod između 1 i 5, sukladno sljedećim kategorijama ocjenjivanja: 1 = nedovoljno, 2 = dovoljno, 3 = dobro, 4 = vrlo dobro, 5 = odlično.
Maksimalan broj bodova koji program/projekt može dobiti iznosi 15 bodova.</t>
    </r>
  </si>
  <si>
    <t>Predloženi iznos za sufinanciranje troškova režija, radova i opremanja sportske građevine:</t>
  </si>
  <si>
    <t>ne financirati predloženi program jer nije ostvario minimalni broj bodova</t>
  </si>
  <si>
    <t>financirati prijavljeni program u ukupno zatraženom iznosu potpore</t>
  </si>
  <si>
    <t>djelomično financirati prijavljeni program, u iznosu koje treba izmijeniti sukladno preporuci u opisnoj ocjeni programa</t>
  </si>
  <si>
    <t xml:space="preserve">Prijavitelj je upisan u Registar neprofitnih organizacija odnosno drugi odgovarajući registar </t>
  </si>
  <si>
    <t>Prijavitelj nije vjerska i politička organizacija, niti je osnivač politička stranka</t>
  </si>
  <si>
    <t>Prijavitelj nije organizacija čiji je osnivač ili suosnivač Grad Vukovar</t>
  </si>
  <si>
    <t>Prijavitelj nije u stečaju ili u postupku likvidacije</t>
  </si>
  <si>
    <t>Prijavitelj može osigurati sufinanciranje programa/projekata u minimalnom iznosu od 30%</t>
  </si>
  <si>
    <t>Predložene aktivnosti su prihvatljive i korisnici projekta su stanovnici grada Vukovara</t>
  </si>
  <si>
    <t>Prijavitelj ima zadovoljavajuće organizacijske kapacitete i ljudske resurse za provedbu programa ili projekta</t>
  </si>
  <si>
    <t>Općim aktom imaju uspostavljen model dobrog financijskog upravljanja i kontrola te način sprječavanja sukoba interesa pri raspolaganju javnim sredstvima</t>
  </si>
  <si>
    <t>Dostavljena izjavu o nepostojanju dvostrukog financiranja</t>
  </si>
  <si>
    <t xml:space="preserve">uvjerenje nadležnog suda, ne starije od 6 mjeseci, da se ne vodi kazneni postupak protiv osobe ovlaštene za zastupanje udruge (koja je potpisala obrasce za prijavu programa/projekta i koja je ovlaštena potpisati ugovor o sufinanciranju) </t>
  </si>
  <si>
    <t>Udruga koja traži financiranje mora imati sjedište ili podružnicu (razvrstanu kao poslovni subjekti prema NKD Državnog zavoda za statistiku Republike Hrvatske) koja djeluje na području grada Vukovara</t>
  </si>
  <si>
    <t>dokaz o upravljanju sportskom građevinom (vlasnički list, kopija ugovora o najmu, o korištenju, upravljanju i slično)</t>
  </si>
  <si>
    <t>OBRAZAC ZA PROCJENU PROPISANIH (FORMALNIH) UVJETA I OCJENJIVANJE</t>
  </si>
  <si>
    <r>
      <t>Podnositelj prijave u obvezi je priložiti i sljedeće dokaze i priloge, u slučaju da</t>
    </r>
    <r>
      <rPr>
        <u/>
        <sz val="11"/>
        <rFont val="Times New Roman"/>
        <family val="1"/>
        <charset val="238"/>
      </rPr>
      <t xml:space="preserve"> nisu dostupni</t>
    </r>
    <r>
      <rPr>
        <sz val="11"/>
        <rFont val="Times New Roman"/>
        <family val="1"/>
        <charset val="238"/>
      </rPr>
      <t xml:space="preserve"> u odgovarajućoj elektroničkoj bazi podataka:
1. dokaz o registraciji udruge – Izvadak iz Registra udruga Republike Hrvatske, (ili njegovu presliku) ne stariji od tri mjeseca od dana raspisivanja natječaja 
2. financijski izvještaj udruge i to:
- za obveznike dvojnog knjigovodstva: presliku godišnjeg Izvještaja o prihodima i rashodima (obrazac PR-RAS-NPF), Bilancu (obrazac BIL-NPF) i Bilješke uz financijske izvještaje za prethodnu kalendarsku godinu;
- za obveznike jednostavnog knjigovodstva: Odluku o vođenju jednostavnog knjigovodstva i primjeni novčanog računovodstvenog načela usvojenu od zakonskog zastupnika podnositelja i Godišnji financijski izvještaj o primicima i izdacima za prethodnu kalendarsku godinu (obrazac G-PR-IZ-NPF),
3. presliku ovjerenog statuta udruge</t>
    </r>
  </si>
  <si>
    <t>IV. NATJEČAJNA DOKUMENTACIJA KOJA SE DOSTAVLJA UZ OBRAZAC PRIJAVE:</t>
  </si>
  <si>
    <t>ZSUGV</t>
  </si>
  <si>
    <t>Svojim potpisom pristajem da Zajednica sportskih udruga grada Vukovara, Trg Dražena Petrovića 2, Vukovar, kao voditelj obrade,  prikuplja i obrađuje moje osobne podatke te da se koriste u svrhu evidencije korisnika prava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 Kontakt za ostvarivanje prava ispitanika: 099/536-1996</t>
  </si>
  <si>
    <r>
      <t xml:space="preserve">Naziv banke: </t>
    </r>
    <r>
      <rPr>
        <i/>
        <sz val="12"/>
        <color theme="1"/>
        <rFont val="Times New Roman"/>
        <family val="1"/>
        <charset val="238"/>
      </rPr>
      <t>*padajući izbornik</t>
    </r>
  </si>
  <si>
    <t>PLANIRANI RASHODI</t>
  </si>
  <si>
    <t>PLANIRANI PRIHODI</t>
  </si>
  <si>
    <t>UKUPNO RASHODI:</t>
  </si>
  <si>
    <t>ZAJEDNICA SPORTSKIH UDRUGA GRADA VUKOVARA</t>
  </si>
  <si>
    <t>Prihodi iz proračuna ZSUGV</t>
  </si>
  <si>
    <t>ZATRAŽENO</t>
  </si>
  <si>
    <t>ODOBRENO</t>
  </si>
  <si>
    <t>1.3.</t>
  </si>
  <si>
    <t>1.4.</t>
  </si>
  <si>
    <t>1.5.</t>
  </si>
  <si>
    <t>Režijski troškovi</t>
  </si>
  <si>
    <r>
      <t>Radovi i/ili opremanje</t>
    </r>
    <r>
      <rPr>
        <b/>
        <i/>
        <sz val="14"/>
        <color theme="1"/>
        <rFont val="Times New Roman"/>
        <family val="1"/>
        <charset val="238"/>
      </rPr>
      <t xml:space="preserve"> (naziv radova i/ili opremanja)</t>
    </r>
  </si>
  <si>
    <t>2.4.</t>
  </si>
  <si>
    <t>2.5.</t>
  </si>
  <si>
    <t>2.6.</t>
  </si>
  <si>
    <t>2.7.</t>
  </si>
  <si>
    <t>Dostavljen propisani obrazac u elektroničkom obliku</t>
  </si>
  <si>
    <t>Prijavitelj je registriran najmanje dvije (2) godine od dana objave natječaja/poziva</t>
  </si>
  <si>
    <t>Prijava dostavljena na pravi natječaj/poziv u zadanom roku</t>
  </si>
  <si>
    <t>Prijavitelj svojim statutom opredijeljen za obavljanje djelatnosti i aktivnosti koje su predmet financiranja od interesa za opće dobro</t>
  </si>
  <si>
    <t>Prijavitelj ima utvrđen način javnog objavljivanja programskog i financijskog izvješća o radu za proteklu godinu (mrežne stranice udruge ili drugi prikladan način)</t>
  </si>
  <si>
    <t>Prijavitelj je upisan u Registar udruga</t>
  </si>
  <si>
    <t>Vodi li udruga transparentno financijsko poslovanje - financijski izvještaji za obveznike jednostavnog / dvojnog knjigovodstva</t>
  </si>
  <si>
    <t>Prijavitelj je uredno ispunio obveze iz svih prethodno sklopljenih ugovora o financiranju iz proračuna Grada, ZSUGV i drugih javnih izvora</t>
  </si>
  <si>
    <t>Dostavljena je Potvrda Porezne uprave o stanju duga po osnovi javnih davanja o kojima službenu evidenciju vodi Porezna uprava, u izvorniku ne starija od dana objave javnog natječaja/poziva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</si>
  <si>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</si>
  <si>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Prijavitelj je punopravni član Zajednice</t>
  </si>
  <si>
    <t>Iznos zatraženih sredstava je u unutar financijskih pragova postavljenih u natječaju/pozivu</t>
  </si>
  <si>
    <t>Prihod iz proračuna Zajednice</t>
  </si>
  <si>
    <t>UKUPNO PRIHODI:</t>
  </si>
  <si>
    <t xml:space="preserve">potvrda Ministarstva financija/Porezne uprave, ne starija od dana objave poziva, o urednom ispunjavanju obveze plaćanja doprinosa za mirovinsko i zdravstveno osiguranje i plaćanje poreza te drugih davanja prema državnom proračunu </t>
  </si>
  <si>
    <t>Dado Marković, predsjednik</t>
  </si>
  <si>
    <t>Ivan Szabo, član</t>
  </si>
  <si>
    <t>Kristina Božić Živanović, član</t>
  </si>
  <si>
    <t>Javni poziv za sufinanciranje gospodarenja sportskim objektima kojima upravljaju sportski klubovi u 2025. godini</t>
  </si>
  <si>
    <t>01. 01. 2025.</t>
  </si>
  <si>
    <t>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</si>
</sst>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[$€-2]\ * #,##0.00_-;\-[$€-2]\ * #,##0.00_-;_-[$€-2]\ 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i/>
      <sz val="14"/>
      <color theme="3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i/>
      <sz val="12"/>
      <color theme="3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39" fillId="0" borderId="0" applyNumberFormat="0" applyFill="0" applyBorder="0" applyAlignment="0" applyProtection="0"/>
  </cellStyleXfs>
  <cellXfs count="570">
    <xf numFmtId="0" fontId="0" fillId="0" borderId="0" xfId="0"/>
    <xf numFmtId="0" fontId="3" fillId="0" borderId="0" xfId="0" applyFont="1"/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2" xfId="3" applyNumberFormat="1" applyFont="1" applyFill="1" applyBorder="1" applyAlignment="1">
      <alignment horizontal="center" vertical="center" wrapText="1"/>
    </xf>
    <xf numFmtId="0" fontId="11" fillId="6" borderId="4" xfId="3" applyFont="1" applyFill="1" applyBorder="1" applyAlignment="1">
      <alignment horizontal="left" vertical="center" wrapText="1"/>
    </xf>
    <xf numFmtId="49" fontId="12" fillId="0" borderId="12" xfId="3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13" xfId="3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7" borderId="4" xfId="0" applyFont="1" applyFill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left" vertical="center"/>
    </xf>
    <xf numFmtId="0" fontId="11" fillId="7" borderId="4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1" fillId="8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4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49" fontId="7" fillId="9" borderId="3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vertical="center" wrapText="1"/>
    </xf>
    <xf numFmtId="49" fontId="3" fillId="0" borderId="12" xfId="3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49" fontId="7" fillId="9" borderId="12" xfId="3" applyNumberFormat="1" applyFont="1" applyFill="1" applyBorder="1" applyAlignment="1">
      <alignment horizontal="center" vertical="center" wrapText="1"/>
    </xf>
    <xf numFmtId="0" fontId="7" fillId="9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9" borderId="14" xfId="3" applyNumberFormat="1" applyFont="1" applyFill="1" applyBorder="1" applyAlignment="1">
      <alignment horizontal="center" vertical="center" wrapText="1"/>
    </xf>
    <xf numFmtId="0" fontId="7" fillId="9" borderId="13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2" xfId="3" applyNumberFormat="1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wrapText="1"/>
    </xf>
    <xf numFmtId="49" fontId="11" fillId="10" borderId="14" xfId="3" applyNumberFormat="1" applyFont="1" applyFill="1" applyBorder="1" applyAlignment="1">
      <alignment horizontal="center" vertical="center" wrapText="1"/>
    </xf>
    <xf numFmtId="0" fontId="11" fillId="10" borderId="13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1" xfId="0" applyFont="1" applyBorder="1" applyAlignment="1">
      <alignment wrapText="1"/>
    </xf>
    <xf numFmtId="49" fontId="11" fillId="5" borderId="12" xfId="3" applyNumberFormat="1" applyFont="1" applyFill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left" vertical="center"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13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2" xfId="3" applyNumberFormat="1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13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2" xfId="3" applyNumberFormat="1" applyFont="1" applyFill="1" applyBorder="1" applyAlignment="1">
      <alignment horizontal="center" vertical="center" wrapText="1"/>
    </xf>
    <xf numFmtId="0" fontId="11" fillId="11" borderId="4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13" xfId="3" applyFont="1" applyFill="1" applyBorder="1" applyAlignment="1">
      <alignment horizontal="left" vertical="center" wrapText="1"/>
    </xf>
    <xf numFmtId="49" fontId="11" fillId="12" borderId="9" xfId="3" applyNumberFormat="1" applyFont="1" applyFill="1" applyBorder="1" applyAlignment="1">
      <alignment horizontal="center" vertical="center" wrapText="1"/>
    </xf>
    <xf numFmtId="0" fontId="11" fillId="12" borderId="9" xfId="3" applyFont="1" applyFill="1" applyBorder="1" applyAlignment="1">
      <alignment horizontal="left" vertical="center" wrapText="1"/>
    </xf>
    <xf numFmtId="49" fontId="12" fillId="0" borderId="4" xfId="3" applyNumberFormat="1" applyFont="1" applyBorder="1" applyAlignment="1">
      <alignment horizontal="center" vertical="center" wrapText="1"/>
    </xf>
    <xf numFmtId="49" fontId="11" fillId="12" borderId="4" xfId="3" applyNumberFormat="1" applyFont="1" applyFill="1" applyBorder="1" applyAlignment="1">
      <alignment horizontal="center" vertical="center" wrapText="1"/>
    </xf>
    <xf numFmtId="0" fontId="11" fillId="12" borderId="4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/>
    <xf numFmtId="49" fontId="11" fillId="12" borderId="31" xfId="3" applyNumberFormat="1" applyFont="1" applyFill="1" applyBorder="1" applyAlignment="1">
      <alignment horizontal="center" vertical="center" wrapText="1"/>
    </xf>
    <xf numFmtId="0" fontId="11" fillId="12" borderId="31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2" xfId="3" applyNumberFormat="1" applyFont="1" applyFill="1" applyBorder="1" applyAlignment="1">
      <alignment horizontal="center" vertical="center" wrapText="1"/>
    </xf>
    <xf numFmtId="0" fontId="11" fillId="13" borderId="4" xfId="3" applyFont="1" applyFill="1" applyBorder="1" applyAlignment="1">
      <alignment horizontal="left" vertical="center" wrapText="1"/>
    </xf>
    <xf numFmtId="49" fontId="11" fillId="13" borderId="32" xfId="3" applyNumberFormat="1" applyFont="1" applyFill="1" applyBorder="1" applyAlignment="1">
      <alignment horizontal="center" vertical="center" wrapText="1"/>
    </xf>
    <xf numFmtId="0" fontId="11" fillId="13" borderId="31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2" xfId="3" applyNumberFormat="1" applyFont="1" applyFill="1" applyBorder="1" applyAlignment="1">
      <alignment horizontal="center" vertical="center" wrapText="1"/>
    </xf>
    <xf numFmtId="0" fontId="11" fillId="14" borderId="4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13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2" xfId="3" applyNumberFormat="1" applyFont="1" applyFill="1" applyBorder="1" applyAlignment="1">
      <alignment horizontal="center" vertical="center" wrapText="1"/>
    </xf>
    <xf numFmtId="0" fontId="11" fillId="9" borderId="4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13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2" xfId="3" applyNumberFormat="1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2" xfId="3" applyNumberFormat="1" applyFont="1" applyFill="1" applyBorder="1" applyAlignment="1">
      <alignment horizontal="center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13" xfId="3" applyFont="1" applyFill="1" applyBorder="1" applyAlignment="1">
      <alignment horizontal="left" vertical="center" wrapText="1"/>
    </xf>
    <xf numFmtId="49" fontId="11" fillId="15" borderId="3" xfId="3" applyNumberFormat="1" applyFont="1" applyFill="1" applyBorder="1" applyAlignment="1">
      <alignment horizontal="center" vertical="center" wrapText="1"/>
    </xf>
    <xf numFmtId="0" fontId="11" fillId="15" borderId="2" xfId="3" applyFont="1" applyFill="1" applyBorder="1" applyAlignment="1">
      <alignment horizontal="left" vertical="center" wrapText="1"/>
    </xf>
    <xf numFmtId="49" fontId="11" fillId="15" borderId="12" xfId="3" applyNumberFormat="1" applyFont="1" applyFill="1" applyBorder="1" applyAlignment="1">
      <alignment horizontal="center" vertical="center" wrapText="1"/>
    </xf>
    <xf numFmtId="0" fontId="11" fillId="15" borderId="4" xfId="3" applyFont="1" applyFill="1" applyBorder="1" applyAlignment="1">
      <alignment horizontal="left" vertical="center" wrapText="1"/>
    </xf>
    <xf numFmtId="49" fontId="11" fillId="15" borderId="14" xfId="3" applyNumberFormat="1" applyFont="1" applyFill="1" applyBorder="1" applyAlignment="1">
      <alignment horizontal="center" vertical="center" wrapText="1"/>
    </xf>
    <xf numFmtId="0" fontId="11" fillId="15" borderId="13" xfId="3" applyFont="1" applyFill="1" applyBorder="1" applyAlignment="1">
      <alignment horizontal="left" vertical="center" wrapText="1"/>
    </xf>
    <xf numFmtId="49" fontId="11" fillId="16" borderId="3" xfId="3" applyNumberFormat="1" applyFont="1" applyFill="1" applyBorder="1" applyAlignment="1">
      <alignment horizontal="center" vertical="center" wrapText="1"/>
    </xf>
    <xf numFmtId="0" fontId="11" fillId="16" borderId="2" xfId="3" applyFont="1" applyFill="1" applyBorder="1" applyAlignment="1">
      <alignment horizontal="left" vertical="center" wrapText="1"/>
    </xf>
    <xf numFmtId="49" fontId="11" fillId="16" borderId="12" xfId="3" applyNumberFormat="1" applyFont="1" applyFill="1" applyBorder="1" applyAlignment="1">
      <alignment horizontal="center" vertical="center" wrapText="1"/>
    </xf>
    <xf numFmtId="0" fontId="11" fillId="16" borderId="4" xfId="3" applyFont="1" applyFill="1" applyBorder="1" applyAlignment="1">
      <alignment horizontal="left" vertical="center" wrapText="1"/>
    </xf>
    <xf numFmtId="49" fontId="11" fillId="16" borderId="14" xfId="3" applyNumberFormat="1" applyFont="1" applyFill="1" applyBorder="1" applyAlignment="1">
      <alignment horizontal="center" vertical="center" wrapText="1"/>
    </xf>
    <xf numFmtId="0" fontId="11" fillId="16" borderId="13" xfId="3" applyFont="1" applyFill="1" applyBorder="1" applyAlignment="1">
      <alignment horizontal="left" vertical="center" wrapText="1"/>
    </xf>
    <xf numFmtId="0" fontId="11" fillId="17" borderId="5" xfId="3" applyFont="1" applyFill="1" applyBorder="1" applyAlignment="1">
      <alignment horizontal="center" vertical="center" wrapText="1"/>
    </xf>
    <xf numFmtId="49" fontId="11" fillId="17" borderId="7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8" fillId="0" borderId="0" xfId="1" applyFont="1" applyProtection="1"/>
    <xf numFmtId="164" fontId="3" fillId="0" borderId="0" xfId="1" applyFont="1" applyProtection="1"/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3" fillId="0" borderId="47" xfId="3" applyFont="1" applyBorder="1"/>
    <xf numFmtId="0" fontId="24" fillId="0" borderId="4" xfId="0" applyFont="1" applyBorder="1" applyAlignment="1">
      <alignment wrapText="1"/>
    </xf>
    <xf numFmtId="0" fontId="24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165" fontId="4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165" fontId="3" fillId="17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18" borderId="4" xfId="0" applyFont="1" applyFill="1" applyBorder="1" applyAlignment="1" applyProtection="1">
      <alignment horizontal="left" vertical="center" wrapText="1"/>
      <protection locked="0"/>
    </xf>
    <xf numFmtId="165" fontId="3" fillId="18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 vertical="center" wrapText="1"/>
    </xf>
    <xf numFmtId="165" fontId="7" fillId="17" borderId="4" xfId="1" applyNumberFormat="1" applyFont="1" applyFill="1" applyBorder="1" applyAlignment="1" applyProtection="1">
      <alignment horizontal="center" vertical="center" wrapText="1"/>
    </xf>
    <xf numFmtId="165" fontId="3" fillId="4" borderId="4" xfId="1" applyNumberFormat="1" applyFont="1" applyFill="1" applyBorder="1" applyAlignment="1" applyProtection="1">
      <alignment horizontal="center" vertical="center" wrapText="1"/>
    </xf>
    <xf numFmtId="165" fontId="7" fillId="4" borderId="4" xfId="1" applyNumberFormat="1" applyFont="1" applyFill="1" applyBorder="1" applyAlignment="1" applyProtection="1">
      <alignment horizontal="center" vertical="center" wrapText="1"/>
    </xf>
    <xf numFmtId="165" fontId="4" fillId="5" borderId="4" xfId="1" applyNumberFormat="1" applyFont="1" applyFill="1" applyBorder="1" applyAlignment="1" applyProtection="1">
      <alignment horizontal="center" vertical="center" wrapText="1"/>
    </xf>
    <xf numFmtId="165" fontId="3" fillId="5" borderId="4" xfId="1" applyNumberFormat="1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left" vertical="center" wrapText="1"/>
      <protection locked="0"/>
    </xf>
    <xf numFmtId="0" fontId="8" fillId="18" borderId="4" xfId="0" applyFont="1" applyFill="1" applyBorder="1" applyAlignment="1" applyProtection="1">
      <alignment horizontal="center" vertical="center" wrapText="1"/>
      <protection locked="0"/>
    </xf>
    <xf numFmtId="0" fontId="8" fillId="18" borderId="31" xfId="0" applyFont="1" applyFill="1" applyBorder="1" applyAlignment="1" applyProtection="1">
      <alignment horizontal="left" vertical="center" wrapText="1"/>
      <protection locked="0"/>
    </xf>
    <xf numFmtId="0" fontId="8" fillId="18" borderId="31" xfId="0" applyFont="1" applyFill="1" applyBorder="1" applyAlignment="1" applyProtection="1">
      <alignment horizontal="center" vertical="center" wrapText="1"/>
      <protection locked="0"/>
    </xf>
    <xf numFmtId="0" fontId="3" fillId="18" borderId="25" xfId="0" applyFont="1" applyFill="1" applyBorder="1" applyAlignment="1" applyProtection="1">
      <alignment horizontal="left" vertical="center"/>
      <protection locked="0"/>
    </xf>
    <xf numFmtId="165" fontId="8" fillId="17" borderId="4" xfId="1" applyNumberFormat="1" applyFont="1" applyFill="1" applyBorder="1" applyAlignment="1" applyProtection="1">
      <alignment horizontal="center" vertical="center"/>
    </xf>
    <xf numFmtId="165" fontId="8" fillId="0" borderId="4" xfId="1" applyNumberFormat="1" applyFont="1" applyBorder="1" applyAlignment="1" applyProtection="1">
      <alignment horizontal="center" vertical="center"/>
    </xf>
    <xf numFmtId="165" fontId="8" fillId="0" borderId="12" xfId="1" applyNumberFormat="1" applyFont="1" applyBorder="1" applyAlignment="1" applyProtection="1">
      <alignment horizontal="center" vertical="center"/>
    </xf>
    <xf numFmtId="0" fontId="22" fillId="0" borderId="0" xfId="0" applyFont="1" applyAlignment="1">
      <alignment horizontal="justify" vertical="justify" wrapText="1"/>
    </xf>
    <xf numFmtId="0" fontId="3" fillId="18" borderId="25" xfId="0" applyFont="1" applyFill="1" applyBorder="1" applyAlignment="1" applyProtection="1">
      <alignment horizontal="left" vertical="center" wrapText="1"/>
      <protection locked="0"/>
    </xf>
    <xf numFmtId="165" fontId="8" fillId="18" borderId="4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1" applyNumberFormat="1" applyFont="1" applyFill="1" applyBorder="1" applyAlignment="1" applyProtection="1">
      <alignment horizontal="center" vertical="center" wrapText="1"/>
    </xf>
    <xf numFmtId="165" fontId="8" fillId="18" borderId="31" xfId="1" applyNumberFormat="1" applyFont="1" applyFill="1" applyBorder="1" applyAlignment="1" applyProtection="1">
      <alignment horizontal="center" vertical="center" wrapText="1"/>
      <protection locked="0"/>
    </xf>
    <xf numFmtId="0" fontId="3" fillId="18" borderId="4" xfId="0" applyFont="1" applyFill="1" applyBorder="1" applyAlignment="1" applyProtection="1">
      <alignment horizontal="center" vertical="top" wrapText="1"/>
      <protection locked="0"/>
    </xf>
    <xf numFmtId="0" fontId="3" fillId="18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horizontal="left" vertical="center" wrapText="1"/>
    </xf>
    <xf numFmtId="0" fontId="32" fillId="2" borderId="0" xfId="0" applyFont="1" applyFill="1" applyAlignment="1" applyProtection="1">
      <alignment horizontal="left" vertical="center" wrapText="1"/>
      <protection locked="0"/>
    </xf>
    <xf numFmtId="0" fontId="32" fillId="0" borderId="25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18" borderId="48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2" fillId="2" borderId="11" xfId="0" applyFont="1" applyFill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165" fontId="3" fillId="18" borderId="4" xfId="1" applyNumberFormat="1" applyFont="1" applyFill="1" applyBorder="1" applyAlignment="1" applyProtection="1">
      <alignment horizontal="left" vertical="center" wrapText="1"/>
      <protection locked="0"/>
    </xf>
    <xf numFmtId="165" fontId="3" fillId="17" borderId="12" xfId="1" applyNumberFormat="1" applyFont="1" applyFill="1" applyBorder="1" applyAlignment="1" applyProtection="1">
      <alignment horizontal="left" vertical="center" wrapText="1"/>
    </xf>
    <xf numFmtId="165" fontId="4" fillId="5" borderId="13" xfId="1" applyNumberFormat="1" applyFont="1" applyFill="1" applyBorder="1" applyAlignment="1" applyProtection="1">
      <alignment horizontal="left" vertical="center" wrapText="1"/>
    </xf>
    <xf numFmtId="165" fontId="4" fillId="5" borderId="14" xfId="1" applyNumberFormat="1" applyFont="1" applyFill="1" applyBorder="1" applyAlignment="1" applyProtection="1">
      <alignment horizontal="left" vertical="center" wrapText="1"/>
    </xf>
    <xf numFmtId="165" fontId="3" fillId="17" borderId="4" xfId="1" applyNumberFormat="1" applyFont="1" applyFill="1" applyBorder="1" applyAlignment="1" applyProtection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165" fontId="4" fillId="4" borderId="24" xfId="0" applyNumberFormat="1" applyFont="1" applyFill="1" applyBorder="1" applyAlignment="1">
      <alignment horizontal="center" vertical="center" wrapText="1"/>
    </xf>
    <xf numFmtId="165" fontId="9" fillId="4" borderId="4" xfId="1" applyNumberFormat="1" applyFont="1" applyFill="1" applyBorder="1" applyAlignment="1" applyProtection="1">
      <alignment horizontal="center" vertical="center"/>
    </xf>
    <xf numFmtId="165" fontId="31" fillId="4" borderId="4" xfId="1" applyNumberFormat="1" applyFont="1" applyFill="1" applyBorder="1" applyAlignment="1" applyProtection="1">
      <alignment horizontal="center" vertical="center"/>
    </xf>
    <xf numFmtId="165" fontId="9" fillId="4" borderId="12" xfId="1" applyNumberFormat="1" applyFont="1" applyFill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165" fontId="4" fillId="4" borderId="4" xfId="1" applyNumberFormat="1" applyFont="1" applyFill="1" applyBorder="1" applyAlignment="1" applyProtection="1">
      <alignment horizontal="center" vertical="center" wrapText="1"/>
    </xf>
    <xf numFmtId="165" fontId="4" fillId="4" borderId="4" xfId="1" applyNumberFormat="1" applyFont="1" applyFill="1" applyBorder="1" applyAlignment="1">
      <alignment horizontal="center" vertical="center" wrapText="1"/>
    </xf>
    <xf numFmtId="165" fontId="4" fillId="13" borderId="4" xfId="1" applyNumberFormat="1" applyFont="1" applyFill="1" applyBorder="1" applyAlignment="1" applyProtection="1">
      <alignment horizontal="left" vertical="center" wrapText="1"/>
    </xf>
    <xf numFmtId="165" fontId="4" fillId="13" borderId="12" xfId="1" applyNumberFormat="1" applyFont="1" applyFill="1" applyBorder="1" applyAlignment="1" applyProtection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8" borderId="4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13" borderId="11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left" vertical="center" wrapText="1"/>
    </xf>
    <xf numFmtId="165" fontId="4" fillId="13" borderId="4" xfId="0" applyNumberFormat="1" applyFont="1" applyFill="1" applyBorder="1" applyAlignment="1">
      <alignment horizontal="center" vertical="center" wrapText="1"/>
    </xf>
    <xf numFmtId="0" fontId="32" fillId="17" borderId="11" xfId="0" applyFont="1" applyFill="1" applyBorder="1" applyAlignment="1">
      <alignment horizontal="center" vertical="center" wrapText="1"/>
    </xf>
    <xf numFmtId="0" fontId="32" fillId="17" borderId="4" xfId="0" applyFont="1" applyFill="1" applyBorder="1" applyAlignment="1">
      <alignment horizontal="left" vertical="center" wrapText="1"/>
    </xf>
    <xf numFmtId="165" fontId="4" fillId="5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30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4" fillId="13" borderId="31" xfId="0" applyFont="1" applyFill="1" applyBorder="1" applyAlignment="1">
      <alignment vertical="center" wrapText="1"/>
    </xf>
    <xf numFmtId="165" fontId="4" fillId="13" borderId="12" xfId="0" applyNumberFormat="1" applyFont="1" applyFill="1" applyBorder="1" applyAlignment="1">
      <alignment horizontal="center" vertical="center" wrapText="1"/>
    </xf>
    <xf numFmtId="0" fontId="3" fillId="17" borderId="11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left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2" fillId="18" borderId="4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right" vertical="center" wrapText="1"/>
    </xf>
    <xf numFmtId="164" fontId="3" fillId="0" borderId="0" xfId="1" applyFont="1" applyAlignment="1" applyProtection="1">
      <alignment horizontal="center" vertical="center" wrapText="1"/>
    </xf>
    <xf numFmtId="0" fontId="7" fillId="19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/>
    <xf numFmtId="0" fontId="8" fillId="2" borderId="0" xfId="0" applyFont="1" applyFill="1"/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4" borderId="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17" borderId="4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left" vertical="center"/>
    </xf>
    <xf numFmtId="0" fontId="9" fillId="4" borderId="54" xfId="0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0" fontId="8" fillId="17" borderId="8" xfId="0" applyFont="1" applyFill="1" applyBorder="1" applyAlignment="1">
      <alignment horizontal="center" vertical="center" wrapText="1"/>
    </xf>
    <xf numFmtId="0" fontId="8" fillId="17" borderId="23" xfId="0" applyFont="1" applyFill="1" applyBorder="1" applyAlignment="1">
      <alignment horizontal="left" vertical="center" wrapText="1"/>
    </xf>
    <xf numFmtId="0" fontId="8" fillId="17" borderId="24" xfId="0" applyFont="1" applyFill="1" applyBorder="1" applyAlignment="1">
      <alignment horizontal="left" vertical="center" wrapText="1"/>
    </xf>
    <xf numFmtId="0" fontId="8" fillId="17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8" fillId="17" borderId="11" xfId="0" applyFont="1" applyFill="1" applyBorder="1" applyAlignment="1">
      <alignment horizontal="right" vertical="center" wrapText="1"/>
    </xf>
    <xf numFmtId="165" fontId="9" fillId="6" borderId="13" xfId="0" applyNumberFormat="1" applyFont="1" applyFill="1" applyBorder="1" applyAlignment="1">
      <alignment horizontal="center" vertical="center"/>
    </xf>
    <xf numFmtId="165" fontId="9" fillId="6" borderId="1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7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7" fillId="19" borderId="4" xfId="0" applyFont="1" applyFill="1" applyBorder="1" applyAlignment="1">
      <alignment horizontal="left" vertical="center" wrapText="1"/>
    </xf>
    <xf numFmtId="0" fontId="7" fillId="19" borderId="12" xfId="0" applyFont="1" applyFill="1" applyBorder="1" applyAlignment="1">
      <alignment horizontal="left" vertical="center" wrapText="1"/>
    </xf>
    <xf numFmtId="0" fontId="3" fillId="18" borderId="11" xfId="0" applyFont="1" applyFill="1" applyBorder="1" applyAlignment="1" applyProtection="1">
      <alignment horizontal="left" vertical="top" wrapText="1"/>
      <protection locked="0"/>
    </xf>
    <xf numFmtId="0" fontId="3" fillId="18" borderId="4" xfId="0" applyFont="1" applyFill="1" applyBorder="1" applyAlignment="1" applyProtection="1">
      <alignment horizontal="left" vertical="top" wrapText="1"/>
      <protection locked="0"/>
    </xf>
    <xf numFmtId="0" fontId="3" fillId="18" borderId="12" xfId="0" applyFont="1" applyFill="1" applyBorder="1" applyAlignment="1" applyProtection="1">
      <alignment horizontal="left" vertical="top" wrapText="1"/>
      <protection locked="0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18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12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18" borderId="4" xfId="0" applyFont="1" applyFill="1" applyBorder="1" applyAlignment="1" applyProtection="1">
      <alignment horizontal="center" vertical="center" wrapText="1"/>
      <protection locked="0"/>
    </xf>
    <xf numFmtId="0" fontId="3" fillId="18" borderId="12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center" vertical="center" wrapText="1"/>
    </xf>
    <xf numFmtId="49" fontId="3" fillId="18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13" xfId="0" applyFont="1" applyFill="1" applyBorder="1" applyAlignment="1" applyProtection="1">
      <alignment horizontal="center" vertical="center" wrapText="1"/>
      <protection locked="0"/>
    </xf>
    <xf numFmtId="0" fontId="3" fillId="18" borderId="14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wrapText="1"/>
    </xf>
    <xf numFmtId="49" fontId="3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23" xfId="0" applyFont="1" applyFill="1" applyBorder="1" applyAlignment="1" applyProtection="1">
      <alignment horizontal="center" vertical="center" wrapText="1"/>
      <protection locked="0"/>
    </xf>
    <xf numFmtId="0" fontId="3" fillId="18" borderId="28" xfId="0" applyFont="1" applyFill="1" applyBorder="1" applyAlignment="1" applyProtection="1">
      <alignment horizontal="center" vertical="center" wrapText="1"/>
      <protection locked="0"/>
    </xf>
    <xf numFmtId="0" fontId="3" fillId="18" borderId="29" xfId="0" applyFont="1" applyFill="1" applyBorder="1" applyAlignment="1" applyProtection="1">
      <alignment horizontal="center" vertical="center" wrapText="1"/>
      <protection locked="0"/>
    </xf>
    <xf numFmtId="0" fontId="39" fillId="18" borderId="23" xfId="4" applyFill="1" applyBorder="1" applyAlignment="1" applyProtection="1">
      <alignment horizontal="center" vertical="center"/>
      <protection locked="0"/>
    </xf>
    <xf numFmtId="0" fontId="3" fillId="18" borderId="28" xfId="0" applyFont="1" applyFill="1" applyBorder="1" applyAlignment="1" applyProtection="1">
      <alignment horizontal="center" vertical="center"/>
      <protection locked="0"/>
    </xf>
    <xf numFmtId="0" fontId="3" fillId="18" borderId="29" xfId="0" applyFont="1" applyFill="1" applyBorder="1" applyAlignment="1" applyProtection="1">
      <alignment horizontal="center" vertical="center"/>
      <protection locked="0"/>
    </xf>
    <xf numFmtId="0" fontId="3" fillId="18" borderId="23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18" borderId="4" xfId="0" applyFont="1" applyFill="1" applyBorder="1" applyAlignment="1" applyProtection="1">
      <alignment horizontal="left" vertical="center" wrapText="1"/>
      <protection locked="0"/>
    </xf>
    <xf numFmtId="0" fontId="3" fillId="18" borderId="41" xfId="0" applyFont="1" applyFill="1" applyBorder="1" applyAlignment="1" applyProtection="1">
      <alignment horizontal="left" vertical="center" wrapText="1"/>
      <protection locked="0"/>
    </xf>
    <xf numFmtId="0" fontId="3" fillId="18" borderId="19" xfId="0" applyFont="1" applyFill="1" applyBorder="1" applyAlignment="1" applyProtection="1">
      <alignment horizontal="left" vertical="center" wrapText="1"/>
      <protection locked="0"/>
    </xf>
    <xf numFmtId="0" fontId="4" fillId="5" borderId="48" xfId="0" applyFont="1" applyFill="1" applyBorder="1" applyAlignment="1">
      <alignment horizontal="right" vertical="center" wrapText="1"/>
    </xf>
    <xf numFmtId="0" fontId="4" fillId="5" borderId="13" xfId="0" applyFont="1" applyFill="1" applyBorder="1" applyAlignment="1">
      <alignment horizontal="right" vertical="center" wrapText="1"/>
    </xf>
    <xf numFmtId="0" fontId="31" fillId="4" borderId="4" xfId="0" applyFont="1" applyFill="1" applyBorder="1" applyAlignment="1">
      <alignment horizontal="justify" vertical="center" wrapText="1"/>
    </xf>
    <xf numFmtId="0" fontId="31" fillId="4" borderId="12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justify" wrapText="1"/>
    </xf>
    <xf numFmtId="0" fontId="8" fillId="0" borderId="6" xfId="0" applyFont="1" applyBorder="1" applyAlignment="1">
      <alignment horizontal="justify" vertical="justify" wrapText="1"/>
    </xf>
    <xf numFmtId="0" fontId="8" fillId="0" borderId="7" xfId="0" applyFont="1" applyBorder="1" applyAlignment="1">
      <alignment horizontal="justify" vertical="justify" wrapText="1"/>
    </xf>
    <xf numFmtId="0" fontId="34" fillId="3" borderId="1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22" fillId="0" borderId="48" xfId="0" applyFont="1" applyBorder="1" applyAlignment="1">
      <alignment horizontal="justify" vertical="justify" wrapText="1"/>
    </xf>
    <xf numFmtId="0" fontId="22" fillId="0" borderId="13" xfId="0" applyFont="1" applyBorder="1" applyAlignment="1">
      <alignment horizontal="justify" vertical="justify" wrapText="1"/>
    </xf>
    <xf numFmtId="0" fontId="22" fillId="0" borderId="14" xfId="0" applyFont="1" applyBorder="1" applyAlignment="1">
      <alignment horizontal="justify" vertical="justify" wrapText="1"/>
    </xf>
    <xf numFmtId="0" fontId="41" fillId="5" borderId="50" xfId="0" applyFont="1" applyFill="1" applyBorder="1" applyAlignment="1">
      <alignment horizontal="center" vertical="center" wrapText="1"/>
    </xf>
    <xf numFmtId="0" fontId="41" fillId="5" borderId="39" xfId="0" applyFont="1" applyFill="1" applyBorder="1" applyAlignment="1">
      <alignment horizontal="center" vertical="center" wrapText="1"/>
    </xf>
    <xf numFmtId="0" fontId="41" fillId="5" borderId="40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9" fontId="4" fillId="13" borderId="23" xfId="2" applyFont="1" applyFill="1" applyBorder="1" applyAlignment="1" applyProtection="1">
      <alignment horizontal="center" vertical="center" wrapText="1"/>
    </xf>
    <xf numFmtId="9" fontId="4" fillId="13" borderId="29" xfId="2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32" fillId="2" borderId="52" xfId="0" applyFont="1" applyFill="1" applyBorder="1" applyAlignment="1">
      <alignment horizontal="center" vertical="center" wrapText="1"/>
    </xf>
    <xf numFmtId="0" fontId="32" fillId="2" borderId="57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51" xfId="0" applyFont="1" applyFill="1" applyBorder="1" applyAlignment="1">
      <alignment horizontal="center" vertical="center" wrapText="1"/>
    </xf>
    <xf numFmtId="9" fontId="4" fillId="5" borderId="41" xfId="0" applyNumberFormat="1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right" vertical="center" wrapText="1"/>
    </xf>
    <xf numFmtId="0" fontId="4" fillId="5" borderId="19" xfId="0" applyFont="1" applyFill="1" applyBorder="1" applyAlignment="1">
      <alignment horizontal="right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12" fillId="17" borderId="23" xfId="0" applyFont="1" applyFill="1" applyBorder="1" applyAlignment="1">
      <alignment horizontal="left" vertical="center" wrapText="1"/>
    </xf>
    <xf numFmtId="0" fontId="12" fillId="17" borderId="2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164" fontId="5" fillId="0" borderId="0" xfId="1" applyFont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right" vertical="center" wrapText="1"/>
    </xf>
    <xf numFmtId="0" fontId="4" fillId="5" borderId="28" xfId="0" applyFont="1" applyFill="1" applyBorder="1" applyAlignment="1">
      <alignment horizontal="right" vertical="center" wrapText="1"/>
    </xf>
    <xf numFmtId="0" fontId="4" fillId="5" borderId="24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lef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3" fillId="18" borderId="23" xfId="0" applyFont="1" applyFill="1" applyBorder="1" applyAlignment="1" applyProtection="1">
      <alignment horizontal="left" vertical="top" wrapText="1"/>
      <protection locked="0"/>
    </xf>
    <xf numFmtId="0" fontId="3" fillId="18" borderId="28" xfId="0" applyFont="1" applyFill="1" applyBorder="1" applyAlignment="1" applyProtection="1">
      <alignment horizontal="left" vertical="top" wrapText="1"/>
      <protection locked="0"/>
    </xf>
    <xf numFmtId="0" fontId="3" fillId="18" borderId="24" xfId="0" applyFont="1" applyFill="1" applyBorder="1" applyAlignment="1" applyProtection="1">
      <alignment horizontal="left" vertical="top" wrapText="1"/>
      <protection locked="0"/>
    </xf>
    <xf numFmtId="0" fontId="7" fillId="19" borderId="23" xfId="0" applyFont="1" applyFill="1" applyBorder="1" applyAlignment="1">
      <alignment horizontal="left" vertical="center" wrapText="1"/>
    </xf>
    <xf numFmtId="0" fontId="7" fillId="19" borderId="28" xfId="0" applyFont="1" applyFill="1" applyBorder="1" applyAlignment="1">
      <alignment horizontal="left" vertical="center" wrapText="1"/>
    </xf>
    <xf numFmtId="0" fontId="7" fillId="19" borderId="24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right" vertical="center" wrapText="1"/>
    </xf>
    <xf numFmtId="0" fontId="7" fillId="4" borderId="2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right" vertical="center" wrapText="1"/>
    </xf>
    <xf numFmtId="49" fontId="3" fillId="2" borderId="41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40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 applyProtection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9" fontId="7" fillId="4" borderId="4" xfId="2" applyFont="1" applyFill="1" applyBorder="1" applyAlignment="1" applyProtection="1">
      <alignment horizontal="center" vertical="center" wrapText="1"/>
    </xf>
    <xf numFmtId="0" fontId="5" fillId="0" borderId="33" xfId="0" applyFont="1" applyBorder="1" applyAlignment="1">
      <alignment horizontal="center"/>
    </xf>
    <xf numFmtId="0" fontId="7" fillId="3" borderId="4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20" fillId="18" borderId="35" xfId="0" applyFont="1" applyFill="1" applyBorder="1" applyAlignment="1" applyProtection="1">
      <alignment horizontal="left" vertical="top" wrapText="1"/>
      <protection locked="0"/>
    </xf>
    <xf numFmtId="0" fontId="20" fillId="18" borderId="36" xfId="0" applyFont="1" applyFill="1" applyBorder="1" applyAlignment="1" applyProtection="1">
      <alignment horizontal="left" vertical="top" wrapText="1"/>
      <protection locked="0"/>
    </xf>
    <xf numFmtId="0" fontId="20" fillId="18" borderId="37" xfId="0" applyFont="1" applyFill="1" applyBorder="1" applyAlignment="1" applyProtection="1">
      <alignment horizontal="left" vertical="top" wrapText="1"/>
      <protection locked="0"/>
    </xf>
    <xf numFmtId="0" fontId="20" fillId="18" borderId="20" xfId="0" applyFont="1" applyFill="1" applyBorder="1" applyAlignment="1" applyProtection="1">
      <alignment horizontal="left" vertical="top" wrapText="1"/>
      <protection locked="0"/>
    </xf>
    <xf numFmtId="0" fontId="20" fillId="18" borderId="21" xfId="0" applyFont="1" applyFill="1" applyBorder="1" applyAlignment="1" applyProtection="1">
      <alignment horizontal="left" vertical="top" wrapText="1"/>
      <protection locked="0"/>
    </xf>
    <xf numFmtId="0" fontId="20" fillId="18" borderId="22" xfId="0" applyFont="1" applyFill="1" applyBorder="1" applyAlignment="1" applyProtection="1">
      <alignment horizontal="left" vertical="top" wrapText="1"/>
      <protection locked="0"/>
    </xf>
    <xf numFmtId="0" fontId="9" fillId="4" borderId="23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right" vertical="center"/>
    </xf>
    <xf numFmtId="0" fontId="7" fillId="6" borderId="27" xfId="0" applyFont="1" applyFill="1" applyBorder="1" applyAlignment="1">
      <alignment horizontal="right" vertical="center"/>
    </xf>
    <xf numFmtId="0" fontId="7" fillId="6" borderId="19" xfId="0" applyFont="1" applyFill="1" applyBorder="1" applyAlignment="1">
      <alignment horizontal="right" vertical="center"/>
    </xf>
    <xf numFmtId="0" fontId="8" fillId="17" borderId="23" xfId="0" applyFont="1" applyFill="1" applyBorder="1" applyAlignment="1">
      <alignment horizontal="left" vertical="center" wrapText="1"/>
    </xf>
    <xf numFmtId="0" fontId="8" fillId="17" borderId="2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165" fontId="3" fillId="18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" fontId="3" fillId="2" borderId="23" xfId="0" applyNumberFormat="1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right" vertical="center" wrapText="1"/>
    </xf>
    <xf numFmtId="165" fontId="7" fillId="6" borderId="4" xfId="1" applyNumberFormat="1" applyFont="1" applyFill="1" applyBorder="1" applyAlignment="1" applyProtection="1">
      <alignment horizontal="center" vertical="center" wrapText="1"/>
    </xf>
    <xf numFmtId="0" fontId="12" fillId="18" borderId="23" xfId="0" applyFont="1" applyFill="1" applyBorder="1" applyAlignment="1" applyProtection="1">
      <alignment horizontal="left" vertical="center" wrapText="1"/>
      <protection locked="0"/>
    </xf>
    <xf numFmtId="0" fontId="12" fillId="18" borderId="28" xfId="0" applyFont="1" applyFill="1" applyBorder="1" applyAlignment="1" applyProtection="1">
      <alignment horizontal="left" vertical="center" wrapText="1"/>
      <protection locked="0"/>
    </xf>
    <xf numFmtId="0" fontId="12" fillId="18" borderId="24" xfId="0" applyFont="1" applyFill="1" applyBorder="1" applyAlignment="1" applyProtection="1">
      <alignment horizontal="left" vertical="center" wrapText="1"/>
      <protection locked="0"/>
    </xf>
    <xf numFmtId="0" fontId="3" fillId="2" borderId="4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33" xfId="0" applyFont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 applyProtection="1">
      <alignment horizontal="left" vertical="center" wrapText="1"/>
      <protection locked="0"/>
    </xf>
    <xf numFmtId="0" fontId="32" fillId="2" borderId="28" xfId="0" applyFont="1" applyFill="1" applyBorder="1" applyAlignment="1" applyProtection="1">
      <alignment horizontal="left" vertical="center" wrapText="1"/>
      <protection locked="0"/>
    </xf>
    <xf numFmtId="0" fontId="32" fillId="2" borderId="24" xfId="0" applyFont="1" applyFill="1" applyBorder="1" applyAlignment="1" applyProtection="1">
      <alignment horizontal="left" vertical="center" wrapText="1"/>
      <protection locked="0"/>
    </xf>
    <xf numFmtId="0" fontId="12" fillId="18" borderId="41" xfId="0" applyFont="1" applyFill="1" applyBorder="1" applyAlignment="1" applyProtection="1">
      <alignment horizontal="left" vertical="center" wrapText="1"/>
      <protection locked="0"/>
    </xf>
    <xf numFmtId="0" fontId="12" fillId="18" borderId="27" xfId="0" applyFont="1" applyFill="1" applyBorder="1" applyAlignment="1" applyProtection="1">
      <alignment horizontal="left" vertical="center" wrapText="1"/>
      <protection locked="0"/>
    </xf>
    <xf numFmtId="0" fontId="12" fillId="18" borderId="19" xfId="0" applyFont="1" applyFill="1" applyBorder="1" applyAlignment="1" applyProtection="1">
      <alignment horizontal="left" vertical="center" wrapText="1"/>
      <protection locked="0"/>
    </xf>
    <xf numFmtId="0" fontId="12" fillId="18" borderId="4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 applyProtection="1">
      <alignment horizontal="right" vertical="center" wrapText="1"/>
      <protection locked="0"/>
    </xf>
    <xf numFmtId="0" fontId="4" fillId="4" borderId="27" xfId="0" applyFont="1" applyFill="1" applyBorder="1" applyAlignment="1" applyProtection="1">
      <alignment horizontal="right" vertical="center" wrapText="1"/>
      <protection locked="0"/>
    </xf>
    <xf numFmtId="0" fontId="4" fillId="4" borderId="19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4" fillId="5" borderId="5" xfId="0" applyFont="1" applyFill="1" applyBorder="1" applyAlignment="1">
      <alignment horizontal="left" vertical="center" wrapText="1"/>
    </xf>
    <xf numFmtId="0" fontId="34" fillId="5" borderId="6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justify" wrapText="1"/>
    </xf>
    <xf numFmtId="0" fontId="22" fillId="0" borderId="7" xfId="0" applyFont="1" applyBorder="1" applyAlignment="1">
      <alignment horizontal="center" vertical="justify" wrapText="1"/>
    </xf>
    <xf numFmtId="0" fontId="34" fillId="5" borderId="50" xfId="0" applyFont="1" applyFill="1" applyBorder="1" applyAlignment="1">
      <alignment horizontal="left" vertical="center" wrapText="1"/>
    </xf>
    <xf numFmtId="0" fontId="34" fillId="5" borderId="39" xfId="0" applyFont="1" applyFill="1" applyBorder="1" applyAlignment="1">
      <alignment horizontal="left" vertical="center" wrapText="1"/>
    </xf>
    <xf numFmtId="0" fontId="34" fillId="5" borderId="40" xfId="0" applyFont="1" applyFill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41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3" fillId="18" borderId="23" xfId="0" applyFont="1" applyFill="1" applyBorder="1" applyAlignment="1" applyProtection="1">
      <alignment horizontal="left" vertical="center" wrapText="1"/>
      <protection locked="0"/>
    </xf>
    <xf numFmtId="0" fontId="3" fillId="18" borderId="28" xfId="0" applyFont="1" applyFill="1" applyBorder="1" applyAlignment="1" applyProtection="1">
      <alignment horizontal="left" vertical="center" wrapText="1"/>
      <protection locked="0"/>
    </xf>
    <xf numFmtId="0" fontId="3" fillId="18" borderId="24" xfId="0" applyFont="1" applyFill="1" applyBorder="1" applyAlignment="1" applyProtection="1">
      <alignment horizontal="left" vertical="center" wrapText="1"/>
      <protection locked="0"/>
    </xf>
    <xf numFmtId="0" fontId="7" fillId="4" borderId="23" xfId="0" applyFont="1" applyFill="1" applyBorder="1" applyAlignment="1" applyProtection="1">
      <alignment horizontal="right" vertical="center" wrapText="1"/>
      <protection locked="0"/>
    </xf>
    <xf numFmtId="0" fontId="7" fillId="4" borderId="28" xfId="0" applyFont="1" applyFill="1" applyBorder="1" applyAlignment="1" applyProtection="1">
      <alignment horizontal="right" vertical="center" wrapText="1"/>
      <protection locked="0"/>
    </xf>
    <xf numFmtId="0" fontId="7" fillId="4" borderId="24" xfId="0" applyFont="1" applyFill="1" applyBorder="1" applyAlignment="1" applyProtection="1">
      <alignment horizontal="right" vertical="center" wrapText="1"/>
      <protection locked="0"/>
    </xf>
    <xf numFmtId="0" fontId="32" fillId="2" borderId="23" xfId="0" applyFont="1" applyFill="1" applyBorder="1" applyAlignment="1">
      <alignment horizontal="center" vertical="center" wrapText="1"/>
    </xf>
    <xf numFmtId="0" fontId="32" fillId="2" borderId="28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17" fillId="6" borderId="34" xfId="3" applyFont="1" applyFill="1" applyBorder="1" applyAlignment="1">
      <alignment horizontal="center" vertical="center" wrapText="1"/>
    </xf>
    <xf numFmtId="0" fontId="17" fillId="6" borderId="43" xfId="3" applyFont="1" applyFill="1" applyBorder="1" applyAlignment="1">
      <alignment horizontal="center" vertical="center" wrapText="1"/>
    </xf>
    <xf numFmtId="0" fontId="17" fillId="6" borderId="44" xfId="3" applyFont="1" applyFill="1" applyBorder="1" applyAlignment="1">
      <alignment horizontal="center" vertical="center" wrapText="1"/>
    </xf>
    <xf numFmtId="0" fontId="11" fillId="3" borderId="34" xfId="3" applyFont="1" applyFill="1" applyBorder="1" applyAlignment="1">
      <alignment horizontal="center" vertical="center" wrapText="1"/>
    </xf>
    <xf numFmtId="0" fontId="11" fillId="3" borderId="43" xfId="3" applyFont="1" applyFill="1" applyBorder="1" applyAlignment="1">
      <alignment horizontal="center" vertical="center" wrapText="1"/>
    </xf>
    <xf numFmtId="0" fontId="11" fillId="3" borderId="44" xfId="3" applyFont="1" applyFill="1" applyBorder="1" applyAlignment="1">
      <alignment horizontal="center" vertical="center" wrapText="1"/>
    </xf>
    <xf numFmtId="0" fontId="11" fillId="12" borderId="34" xfId="3" applyFont="1" applyFill="1" applyBorder="1" applyAlignment="1">
      <alignment horizontal="center" vertical="center" wrapText="1"/>
    </xf>
    <xf numFmtId="0" fontId="11" fillId="12" borderId="43" xfId="3" applyFont="1" applyFill="1" applyBorder="1" applyAlignment="1">
      <alignment horizontal="center" vertical="center" wrapText="1"/>
    </xf>
    <xf numFmtId="0" fontId="11" fillId="12" borderId="44" xfId="3" applyFont="1" applyFill="1" applyBorder="1" applyAlignment="1">
      <alignment horizontal="center" vertical="center" wrapText="1"/>
    </xf>
    <xf numFmtId="0" fontId="11" fillId="15" borderId="34" xfId="3" applyFont="1" applyFill="1" applyBorder="1" applyAlignment="1">
      <alignment horizontal="center" vertical="center" wrapText="1"/>
    </xf>
    <xf numFmtId="0" fontId="11" fillId="15" borderId="43" xfId="3" applyFont="1" applyFill="1" applyBorder="1" applyAlignment="1">
      <alignment horizontal="center" vertical="center" wrapText="1"/>
    </xf>
    <xf numFmtId="0" fontId="11" fillId="15" borderId="44" xfId="3" applyFont="1" applyFill="1" applyBorder="1" applyAlignment="1">
      <alignment horizontal="center" vertical="center" wrapText="1"/>
    </xf>
    <xf numFmtId="0" fontId="11" fillId="16" borderId="34" xfId="3" applyFont="1" applyFill="1" applyBorder="1" applyAlignment="1">
      <alignment horizontal="center" vertical="center" wrapText="1"/>
    </xf>
    <xf numFmtId="0" fontId="11" fillId="16" borderId="43" xfId="3" applyFont="1" applyFill="1" applyBorder="1" applyAlignment="1">
      <alignment horizontal="center" vertical="center" wrapText="1"/>
    </xf>
    <xf numFmtId="0" fontId="11" fillId="16" borderId="44" xfId="3" applyFont="1" applyFill="1" applyBorder="1" applyAlignment="1">
      <alignment horizontal="center" vertical="center" wrapText="1"/>
    </xf>
    <xf numFmtId="0" fontId="11" fillId="5" borderId="34" xfId="3" applyFont="1" applyFill="1" applyBorder="1" applyAlignment="1">
      <alignment horizontal="center" vertical="center" wrapText="1"/>
    </xf>
    <xf numFmtId="0" fontId="11" fillId="5" borderId="43" xfId="3" applyFont="1" applyFill="1" applyBorder="1" applyAlignment="1">
      <alignment horizontal="center" vertical="center" wrapText="1"/>
    </xf>
    <xf numFmtId="0" fontId="11" fillId="5" borderId="44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9" borderId="34" xfId="3" applyFont="1" applyFill="1" applyBorder="1" applyAlignment="1">
      <alignment horizontal="center" vertical="center" wrapText="1"/>
    </xf>
    <xf numFmtId="0" fontId="7" fillId="9" borderId="43" xfId="3" applyFont="1" applyFill="1" applyBorder="1" applyAlignment="1">
      <alignment horizontal="center" vertical="center" wrapText="1"/>
    </xf>
    <xf numFmtId="0" fontId="7" fillId="9" borderId="44" xfId="3" applyFont="1" applyFill="1" applyBorder="1" applyAlignment="1">
      <alignment horizontal="center" vertical="center" wrapText="1"/>
    </xf>
    <xf numFmtId="0" fontId="11" fillId="10" borderId="34" xfId="3" applyFont="1" applyFill="1" applyBorder="1" applyAlignment="1">
      <alignment horizontal="center" vertical="center" wrapText="1"/>
    </xf>
    <xf numFmtId="0" fontId="11" fillId="10" borderId="43" xfId="3" applyFont="1" applyFill="1" applyBorder="1" applyAlignment="1">
      <alignment horizontal="center" vertical="center" wrapText="1"/>
    </xf>
    <xf numFmtId="0" fontId="11" fillId="10" borderId="44" xfId="3" applyFont="1" applyFill="1" applyBorder="1" applyAlignment="1">
      <alignment horizontal="center" vertical="center" wrapText="1"/>
    </xf>
    <xf numFmtId="0" fontId="11" fillId="4" borderId="34" xfId="3" applyFont="1" applyFill="1" applyBorder="1" applyAlignment="1">
      <alignment horizontal="center" vertical="center" wrapText="1"/>
    </xf>
    <xf numFmtId="0" fontId="11" fillId="4" borderId="43" xfId="3" applyFont="1" applyFill="1" applyBorder="1" applyAlignment="1">
      <alignment horizontal="center" vertical="center" wrapText="1"/>
    </xf>
    <xf numFmtId="0" fontId="11" fillId="4" borderId="44" xfId="3" applyFont="1" applyFill="1" applyBorder="1" applyAlignment="1">
      <alignment horizontal="center" vertical="center" wrapText="1"/>
    </xf>
    <xf numFmtId="0" fontId="11" fillId="11" borderId="34" xfId="3" applyFont="1" applyFill="1" applyBorder="1" applyAlignment="1">
      <alignment horizontal="center" vertical="center" wrapText="1"/>
    </xf>
    <xf numFmtId="0" fontId="11" fillId="11" borderId="43" xfId="3" applyFont="1" applyFill="1" applyBorder="1" applyAlignment="1">
      <alignment horizontal="center" vertical="center" wrapText="1"/>
    </xf>
    <xf numFmtId="0" fontId="11" fillId="11" borderId="44" xfId="3" applyFont="1" applyFill="1" applyBorder="1" applyAlignment="1">
      <alignment horizontal="center" vertical="center" wrapText="1"/>
    </xf>
    <xf numFmtId="0" fontId="11" fillId="13" borderId="34" xfId="3" applyFont="1" applyFill="1" applyBorder="1" applyAlignment="1">
      <alignment horizontal="center" vertical="center" wrapText="1"/>
    </xf>
    <xf numFmtId="0" fontId="11" fillId="13" borderId="43" xfId="3" applyFont="1" applyFill="1" applyBorder="1" applyAlignment="1">
      <alignment horizontal="center" vertical="center" wrapText="1"/>
    </xf>
    <xf numFmtId="0" fontId="11" fillId="13" borderId="44" xfId="3" applyFont="1" applyFill="1" applyBorder="1" applyAlignment="1">
      <alignment horizontal="center" vertical="center" wrapText="1"/>
    </xf>
    <xf numFmtId="0" fontId="11" fillId="14" borderId="34" xfId="3" applyFont="1" applyFill="1" applyBorder="1" applyAlignment="1">
      <alignment horizontal="center" vertical="center" wrapText="1"/>
    </xf>
    <xf numFmtId="0" fontId="11" fillId="14" borderId="43" xfId="3" applyFont="1" applyFill="1" applyBorder="1" applyAlignment="1">
      <alignment horizontal="center" vertical="center" wrapText="1"/>
    </xf>
    <xf numFmtId="0" fontId="11" fillId="14" borderId="44" xfId="3" applyFont="1" applyFill="1" applyBorder="1" applyAlignment="1">
      <alignment horizontal="center" vertical="center" wrapText="1"/>
    </xf>
    <xf numFmtId="0" fontId="11" fillId="9" borderId="34" xfId="3" applyFont="1" applyFill="1" applyBorder="1" applyAlignment="1">
      <alignment horizontal="center" vertical="center" wrapText="1"/>
    </xf>
    <xf numFmtId="0" fontId="11" fillId="9" borderId="43" xfId="3" applyFont="1" applyFill="1" applyBorder="1" applyAlignment="1">
      <alignment horizontal="center" vertical="center" wrapText="1"/>
    </xf>
    <xf numFmtId="0" fontId="11" fillId="9" borderId="44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 xr:uid="{00000000-0005-0000-0000-000000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129116</xdr:colOff>
      <xdr:row>0</xdr:row>
      <xdr:rowOff>65615</xdr:rowOff>
    </xdr:from>
    <xdr:to>
      <xdr:col>4</xdr:col>
      <xdr:colOff>1181099</xdr:colOff>
      <xdr:row>7</xdr:row>
      <xdr:rowOff>59961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B985F32-766D-41A0-BA5A-D74C4D37F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1291" y="65615"/>
          <a:ext cx="1051983" cy="12659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1047750</xdr:colOff>
      <xdr:row>7</xdr:row>
      <xdr:rowOff>197592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FFBE07C6-1835-798E-7DF5-E85E5DFC7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1667" cy="1474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607218</xdr:colOff>
      <xdr:row>0</xdr:row>
      <xdr:rowOff>0</xdr:rowOff>
    </xdr:from>
    <xdr:to>
      <xdr:col>4</xdr:col>
      <xdr:colOff>1381125</xdr:colOff>
      <xdr:row>4</xdr:row>
      <xdr:rowOff>126739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ADFCA63-99ED-4E1A-B707-368E3C07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0"/>
          <a:ext cx="773907" cy="936364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0</xdr:row>
      <xdr:rowOff>0</xdr:rowOff>
    </xdr:from>
    <xdr:to>
      <xdr:col>1</xdr:col>
      <xdr:colOff>1488281</xdr:colOff>
      <xdr:row>7</xdr:row>
      <xdr:rowOff>158714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B82AF3B-11AB-B7F5-BC43-CFFD2376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3" y="0"/>
          <a:ext cx="1583531" cy="15755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1166811</xdr:colOff>
      <xdr:row>0</xdr:row>
      <xdr:rowOff>107156</xdr:rowOff>
    </xdr:from>
    <xdr:to>
      <xdr:col>1</xdr:col>
      <xdr:colOff>2000248</xdr:colOff>
      <xdr:row>5</xdr:row>
      <xdr:rowOff>143382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20BC5AD-A9EB-4ED1-831F-7E7875EA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107156"/>
          <a:ext cx="833437" cy="1048257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130969</xdr:colOff>
      <xdr:row>0</xdr:row>
      <xdr:rowOff>107156</xdr:rowOff>
    </xdr:from>
    <xdr:to>
      <xdr:col>1</xdr:col>
      <xdr:colOff>922325</xdr:colOff>
      <xdr:row>5</xdr:row>
      <xdr:rowOff>190501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98366233-EB6D-59FD-31C3-EA9E51C0E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107156"/>
          <a:ext cx="1100919" cy="1095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1170777</xdr:colOff>
      <xdr:row>0</xdr:row>
      <xdr:rowOff>84666</xdr:rowOff>
    </xdr:from>
    <xdr:to>
      <xdr:col>4</xdr:col>
      <xdr:colOff>985837</xdr:colOff>
      <xdr:row>6</xdr:row>
      <xdr:rowOff>95249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95EE207-7701-4EE1-828B-7E5D91AF6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46" y="84666"/>
          <a:ext cx="1005685" cy="1225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7</xdr:row>
      <xdr:rowOff>158714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204C78C-7EFF-CBF6-51B7-3ACB50A51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3531" cy="15755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663348</xdr:colOff>
      <xdr:row>0</xdr:row>
      <xdr:rowOff>23811</xdr:rowOff>
    </xdr:from>
    <xdr:to>
      <xdr:col>6</xdr:col>
      <xdr:colOff>426924</xdr:colOff>
      <xdr:row>4</xdr:row>
      <xdr:rowOff>150363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6192" y="23811"/>
          <a:ext cx="775607" cy="924271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0</xdr:row>
      <xdr:rowOff>0</xdr:rowOff>
    </xdr:from>
    <xdr:to>
      <xdr:col>1</xdr:col>
      <xdr:colOff>1678781</xdr:colOff>
      <xdr:row>7</xdr:row>
      <xdr:rowOff>3213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279579B-59D9-14C4-2B13-8F69900F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0"/>
          <a:ext cx="1726406" cy="17177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3023</xdr:rowOff>
    </xdr:from>
    <xdr:to>
      <xdr:col>5</xdr:col>
      <xdr:colOff>639535</xdr:colOff>
      <xdr:row>6</xdr:row>
      <xdr:rowOff>45467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144D7E9-BEA6-4826-A295-39AD2375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7036" y="3023"/>
          <a:ext cx="1156606" cy="126708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1</xdr:col>
      <xdr:colOff>1095320</xdr:colOff>
      <xdr:row>7</xdr:row>
      <xdr:rowOff>13607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638E6B06-9D10-E98D-315B-CBD318EEE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40249" cy="1333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889000</xdr:colOff>
      <xdr:row>6</xdr:row>
      <xdr:rowOff>115471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39AE8D4-53FC-4383-B9A3-8C07258E8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7150" cy="1315620"/>
        </a:xfrm>
        <a:prstGeom prst="rect">
          <a:avLst/>
        </a:prstGeom>
      </xdr:spPr>
    </xdr:pic>
    <xdr:clientData/>
  </xdr:twoCellAnchor>
  <xdr:twoCellAnchor editAs="oneCell">
    <xdr:from>
      <xdr:col>4</xdr:col>
      <xdr:colOff>338667</xdr:colOff>
      <xdr:row>0</xdr:row>
      <xdr:rowOff>84666</xdr:rowOff>
    </xdr:from>
    <xdr:to>
      <xdr:col>4</xdr:col>
      <xdr:colOff>985837</xdr:colOff>
      <xdr:row>4</xdr:row>
      <xdr:rowOff>63356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7BC7E80-9417-42A7-BFA2-49C3F8E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5142" y="84666"/>
          <a:ext cx="647170" cy="778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F6D-1AE5-4059-9440-29550F65B1FE}">
  <sheetPr>
    <pageSetUpPr fitToPage="1"/>
  </sheetPr>
  <dimension ref="A7:E86"/>
  <sheetViews>
    <sheetView tabSelected="1" zoomScale="80" zoomScaleNormal="80" workbookViewId="0">
      <selection activeCell="C15" sqref="C15:E15"/>
    </sheetView>
  </sheetViews>
  <sheetFormatPr defaultRowHeight="15.75" x14ac:dyDescent="0.25"/>
  <cols>
    <col min="1" max="1" width="6.5703125" style="145" customWidth="1"/>
    <col min="2" max="2" width="61.140625" style="145" customWidth="1"/>
    <col min="3" max="3" width="23.42578125" style="145" customWidth="1"/>
    <col min="4" max="4" width="20.42578125" style="145" customWidth="1"/>
    <col min="5" max="5" width="21.7109375" style="145" customWidth="1"/>
    <col min="6" max="16384" width="9.140625" style="145"/>
  </cols>
  <sheetData>
    <row r="7" spans="1:5" ht="6" customHeight="1" x14ac:dyDescent="0.25"/>
    <row r="8" spans="1:5" ht="24" customHeight="1" x14ac:dyDescent="0.25">
      <c r="A8" s="321" t="s">
        <v>1291</v>
      </c>
      <c r="B8" s="321"/>
      <c r="C8" s="321"/>
      <c r="D8" s="321"/>
      <c r="E8" s="321"/>
    </row>
    <row r="9" spans="1:5" ht="39.75" customHeight="1" x14ac:dyDescent="0.25">
      <c r="A9" s="327" t="s">
        <v>1437</v>
      </c>
      <c r="B9" s="327"/>
      <c r="C9" s="327"/>
      <c r="D9" s="327"/>
      <c r="E9" s="327"/>
    </row>
    <row r="10" spans="1:5" x14ac:dyDescent="0.25">
      <c r="A10" s="332" t="s">
        <v>1292</v>
      </c>
      <c r="B10" s="332"/>
      <c r="C10" s="224"/>
      <c r="D10" s="225"/>
    </row>
    <row r="11" spans="1:5" x14ac:dyDescent="0.25">
      <c r="A11" s="332" t="s">
        <v>1293</v>
      </c>
      <c r="B11" s="332"/>
      <c r="C11" s="224"/>
      <c r="D11" s="225"/>
    </row>
    <row r="12" spans="1:5" x14ac:dyDescent="0.25">
      <c r="A12" s="332" t="s">
        <v>1294</v>
      </c>
      <c r="B12" s="332"/>
      <c r="C12" s="224"/>
      <c r="D12" s="225"/>
    </row>
    <row r="13" spans="1:5" ht="8.25" customHeight="1" thickBot="1" x14ac:dyDescent="0.3"/>
    <row r="14" spans="1:5" ht="28.5" customHeight="1" x14ac:dyDescent="0.25">
      <c r="A14" s="322" t="s">
        <v>1298</v>
      </c>
      <c r="B14" s="323"/>
      <c r="C14" s="323"/>
      <c r="D14" s="323"/>
      <c r="E14" s="324"/>
    </row>
    <row r="15" spans="1:5" ht="24.95" customHeight="1" x14ac:dyDescent="0.25">
      <c r="A15" s="226">
        <v>1</v>
      </c>
      <c r="B15" s="227" t="s">
        <v>1305</v>
      </c>
      <c r="C15" s="325"/>
      <c r="D15" s="325"/>
      <c r="E15" s="326"/>
    </row>
    <row r="16" spans="1:5" ht="24.95" customHeight="1" x14ac:dyDescent="0.25">
      <c r="A16" s="226">
        <v>2</v>
      </c>
      <c r="B16" s="227" t="s">
        <v>1319</v>
      </c>
      <c r="C16" s="325"/>
      <c r="D16" s="325"/>
      <c r="E16" s="326"/>
    </row>
    <row r="17" spans="1:5" ht="24.95" customHeight="1" x14ac:dyDescent="0.25">
      <c r="A17" s="226">
        <v>3</v>
      </c>
      <c r="B17" s="227" t="s">
        <v>1301</v>
      </c>
      <c r="C17" s="328"/>
      <c r="D17" s="328"/>
      <c r="E17" s="329"/>
    </row>
    <row r="18" spans="1:5" ht="24.95" customHeight="1" x14ac:dyDescent="0.25">
      <c r="A18" s="226"/>
      <c r="B18" s="227" t="s">
        <v>1306</v>
      </c>
      <c r="C18" s="333"/>
      <c r="D18" s="334"/>
      <c r="E18" s="335"/>
    </row>
    <row r="19" spans="1:5" ht="24.95" customHeight="1" x14ac:dyDescent="0.25">
      <c r="A19" s="226">
        <v>4</v>
      </c>
      <c r="B19" s="227" t="s">
        <v>1402</v>
      </c>
      <c r="C19" s="336"/>
      <c r="D19" s="337"/>
      <c r="E19" s="338"/>
    </row>
    <row r="20" spans="1:5" ht="24.95" customHeight="1" x14ac:dyDescent="0.25">
      <c r="A20" s="226">
        <v>5</v>
      </c>
      <c r="B20" s="227" t="s">
        <v>1304</v>
      </c>
      <c r="C20" s="325"/>
      <c r="D20" s="325"/>
      <c r="E20" s="326"/>
    </row>
    <row r="21" spans="1:5" ht="24.95" customHeight="1" x14ac:dyDescent="0.25">
      <c r="A21" s="226">
        <v>6</v>
      </c>
      <c r="B21" s="227" t="s">
        <v>1303</v>
      </c>
      <c r="C21" s="339"/>
      <c r="D21" s="340"/>
      <c r="E21" s="341"/>
    </row>
    <row r="22" spans="1:5" ht="24.95" customHeight="1" x14ac:dyDescent="0.25">
      <c r="A22" s="228"/>
      <c r="B22" s="229" t="s">
        <v>1302</v>
      </c>
      <c r="C22" s="342"/>
      <c r="D22" s="340"/>
      <c r="E22" s="341"/>
    </row>
    <row r="23" spans="1:5" ht="36.75" customHeight="1" thickBot="1" x14ac:dyDescent="0.3">
      <c r="A23" s="230">
        <v>8</v>
      </c>
      <c r="B23" s="231" t="s">
        <v>1347</v>
      </c>
      <c r="C23" s="330"/>
      <c r="D23" s="330"/>
      <c r="E23" s="331"/>
    </row>
    <row r="24" spans="1:5" ht="10.5" customHeight="1" thickBot="1" x14ac:dyDescent="0.3">
      <c r="A24" s="146"/>
    </row>
    <row r="25" spans="1:5" ht="27.75" customHeight="1" x14ac:dyDescent="0.25">
      <c r="A25" s="322" t="s">
        <v>1300</v>
      </c>
      <c r="B25" s="323"/>
      <c r="C25" s="323"/>
      <c r="D25" s="323"/>
      <c r="E25" s="324"/>
    </row>
    <row r="26" spans="1:5" ht="33" customHeight="1" x14ac:dyDescent="0.25">
      <c r="A26" s="232">
        <v>1</v>
      </c>
      <c r="B26" s="307" t="s">
        <v>1339</v>
      </c>
      <c r="C26" s="307"/>
      <c r="D26" s="307"/>
      <c r="E26" s="308"/>
    </row>
    <row r="27" spans="1:5" ht="137.25" customHeight="1" x14ac:dyDescent="0.25">
      <c r="A27" s="309"/>
      <c r="B27" s="310"/>
      <c r="C27" s="310"/>
      <c r="D27" s="310"/>
      <c r="E27" s="311"/>
    </row>
    <row r="28" spans="1:5" ht="29.25" customHeight="1" x14ac:dyDescent="0.25">
      <c r="A28" s="232">
        <v>2</v>
      </c>
      <c r="B28" s="307" t="s">
        <v>1338</v>
      </c>
      <c r="C28" s="307"/>
      <c r="D28" s="307"/>
      <c r="E28" s="308"/>
    </row>
    <row r="29" spans="1:5" ht="148.5" customHeight="1" x14ac:dyDescent="0.25">
      <c r="A29" s="309"/>
      <c r="B29" s="310"/>
      <c r="C29" s="310"/>
      <c r="D29" s="310"/>
      <c r="E29" s="311"/>
    </row>
    <row r="30" spans="1:5" ht="30.75" customHeight="1" x14ac:dyDescent="0.25">
      <c r="A30" s="232">
        <v>3</v>
      </c>
      <c r="B30" s="307" t="s">
        <v>1337</v>
      </c>
      <c r="C30" s="307"/>
      <c r="D30" s="307"/>
      <c r="E30" s="308"/>
    </row>
    <row r="31" spans="1:5" ht="138.75" customHeight="1" x14ac:dyDescent="0.25">
      <c r="A31" s="309"/>
      <c r="B31" s="310"/>
      <c r="C31" s="310"/>
      <c r="D31" s="310"/>
      <c r="E31" s="311"/>
    </row>
    <row r="32" spans="1:5" ht="29.25" customHeight="1" x14ac:dyDescent="0.25">
      <c r="A32" s="232">
        <v>4</v>
      </c>
      <c r="B32" s="307" t="s">
        <v>1336</v>
      </c>
      <c r="C32" s="307"/>
      <c r="D32" s="233" t="s">
        <v>1334</v>
      </c>
      <c r="E32" s="234" t="s">
        <v>1335</v>
      </c>
    </row>
    <row r="33" spans="1:5" ht="33" customHeight="1" x14ac:dyDescent="0.25">
      <c r="A33" s="232">
        <v>5</v>
      </c>
      <c r="B33" s="307" t="s">
        <v>1333</v>
      </c>
      <c r="C33" s="307"/>
      <c r="D33" s="307"/>
      <c r="E33" s="308"/>
    </row>
    <row r="34" spans="1:5" x14ac:dyDescent="0.25">
      <c r="A34" s="235"/>
      <c r="B34" s="315" t="s">
        <v>1342</v>
      </c>
      <c r="C34" s="315"/>
      <c r="D34" s="315" t="s">
        <v>1343</v>
      </c>
      <c r="E34" s="316"/>
    </row>
    <row r="35" spans="1:5" ht="31.5" customHeight="1" x14ac:dyDescent="0.25">
      <c r="A35" s="235" t="s">
        <v>1340</v>
      </c>
      <c r="B35" s="345"/>
      <c r="C35" s="345"/>
      <c r="D35" s="317"/>
      <c r="E35" s="318"/>
    </row>
    <row r="36" spans="1:5" ht="29.25" customHeight="1" thickBot="1" x14ac:dyDescent="0.3">
      <c r="A36" s="236" t="s">
        <v>1341</v>
      </c>
      <c r="B36" s="346"/>
      <c r="C36" s="347"/>
      <c r="D36" s="319"/>
      <c r="E36" s="320"/>
    </row>
    <row r="37" spans="1:5" ht="24.75" customHeight="1" thickBot="1" x14ac:dyDescent="0.3">
      <c r="A37" s="312" t="s">
        <v>1299</v>
      </c>
      <c r="B37" s="313"/>
      <c r="C37" s="313"/>
      <c r="D37" s="313"/>
      <c r="E37" s="314"/>
    </row>
    <row r="38" spans="1:5" ht="5.25" customHeight="1" thickBot="1" x14ac:dyDescent="0.3">
      <c r="A38" s="364"/>
      <c r="B38" s="364"/>
      <c r="C38" s="364"/>
      <c r="D38" s="364"/>
      <c r="E38" s="364"/>
    </row>
    <row r="39" spans="1:5" ht="21.75" customHeight="1" x14ac:dyDescent="0.25">
      <c r="A39" s="361" t="s">
        <v>1404</v>
      </c>
      <c r="B39" s="362"/>
      <c r="C39" s="362"/>
      <c r="D39" s="362"/>
      <c r="E39" s="363"/>
    </row>
    <row r="40" spans="1:5" ht="26.25" customHeight="1" x14ac:dyDescent="0.25">
      <c r="A40" s="237" t="s">
        <v>12</v>
      </c>
      <c r="B40" s="182" t="s">
        <v>142</v>
      </c>
      <c r="C40" s="182" t="s">
        <v>0</v>
      </c>
      <c r="D40" s="365" t="s">
        <v>139</v>
      </c>
      <c r="E40" s="366"/>
    </row>
    <row r="41" spans="1:5" ht="21.75" customHeight="1" x14ac:dyDescent="0.25">
      <c r="A41" s="238">
        <v>1</v>
      </c>
      <c r="B41" s="239" t="s">
        <v>1431</v>
      </c>
      <c r="C41" s="240">
        <f>C64</f>
        <v>0</v>
      </c>
      <c r="D41" s="367" t="str">
        <f>IF(C41=0,"0,00%",C41/$C$46)</f>
        <v>0,00%</v>
      </c>
      <c r="E41" s="368"/>
    </row>
    <row r="42" spans="1:5" ht="19.5" customHeight="1" x14ac:dyDescent="0.25">
      <c r="A42" s="238">
        <v>2</v>
      </c>
      <c r="B42" s="239" t="s">
        <v>136</v>
      </c>
      <c r="C42" s="240">
        <f>D64</f>
        <v>0</v>
      </c>
      <c r="D42" s="367" t="str">
        <f>IF(C42=0,"0,00%",C42/$C$46)</f>
        <v>0,00%</v>
      </c>
      <c r="E42" s="368"/>
    </row>
    <row r="43" spans="1:5" ht="21" customHeight="1" x14ac:dyDescent="0.25">
      <c r="A43" s="241" t="s">
        <v>15</v>
      </c>
      <c r="B43" s="242" t="s">
        <v>137</v>
      </c>
      <c r="C43" s="255"/>
      <c r="D43" s="370"/>
      <c r="E43" s="371"/>
    </row>
    <row r="44" spans="1:5" ht="22.5" customHeight="1" x14ac:dyDescent="0.25">
      <c r="A44" s="241" t="s">
        <v>16</v>
      </c>
      <c r="B44" s="242" t="s">
        <v>17</v>
      </c>
      <c r="C44" s="255"/>
      <c r="D44" s="372"/>
      <c r="E44" s="373"/>
    </row>
    <row r="45" spans="1:5" ht="23.25" customHeight="1" x14ac:dyDescent="0.25">
      <c r="A45" s="241" t="s">
        <v>18</v>
      </c>
      <c r="B45" s="242" t="s">
        <v>19</v>
      </c>
      <c r="C45" s="255"/>
      <c r="D45" s="374"/>
      <c r="E45" s="375"/>
    </row>
    <row r="46" spans="1:5" ht="20.25" customHeight="1" thickBot="1" x14ac:dyDescent="0.3">
      <c r="A46" s="378" t="s">
        <v>1432</v>
      </c>
      <c r="B46" s="379"/>
      <c r="C46" s="243">
        <f>E64</f>
        <v>0</v>
      </c>
      <c r="D46" s="376" t="e">
        <f>D41+D42</f>
        <v>#VALUE!</v>
      </c>
      <c r="E46" s="377"/>
    </row>
    <row r="47" spans="1:5" ht="6.75" customHeight="1" thickBot="1" x14ac:dyDescent="0.3">
      <c r="A47" s="194"/>
      <c r="B47" s="194"/>
      <c r="C47" s="244"/>
      <c r="D47" s="244"/>
      <c r="E47" s="244"/>
    </row>
    <row r="48" spans="1:5" ht="19.5" customHeight="1" x14ac:dyDescent="0.25">
      <c r="A48" s="361" t="s">
        <v>1403</v>
      </c>
      <c r="B48" s="362"/>
      <c r="C48" s="362"/>
      <c r="D48" s="362"/>
      <c r="E48" s="363"/>
    </row>
    <row r="49" spans="1:5" ht="21.75" customHeight="1" x14ac:dyDescent="0.25">
      <c r="A49" s="245" t="s">
        <v>12</v>
      </c>
      <c r="B49" s="246" t="s">
        <v>13</v>
      </c>
      <c r="C49" s="182" t="s">
        <v>1400</v>
      </c>
      <c r="D49" s="143" t="s">
        <v>14</v>
      </c>
      <c r="E49" s="247" t="s">
        <v>5</v>
      </c>
    </row>
    <row r="50" spans="1:5" ht="18" customHeight="1" x14ac:dyDescent="0.25">
      <c r="A50" s="248">
        <v>1</v>
      </c>
      <c r="B50" s="249" t="s">
        <v>1413</v>
      </c>
      <c r="C50" s="240">
        <f>SUM(C51:C55)</f>
        <v>0</v>
      </c>
      <c r="D50" s="240">
        <f t="shared" ref="D50:E50" si="0">SUM(D51:D55)</f>
        <v>0</v>
      </c>
      <c r="E50" s="250">
        <f t="shared" si="0"/>
        <v>0</v>
      </c>
    </row>
    <row r="51" spans="1:5" ht="19.5" customHeight="1" x14ac:dyDescent="0.25">
      <c r="A51" s="251" t="s">
        <v>1357</v>
      </c>
      <c r="B51" s="252" t="s">
        <v>1295</v>
      </c>
      <c r="C51" s="208"/>
      <c r="D51" s="208"/>
      <c r="E51" s="209">
        <f>C51+D51</f>
        <v>0</v>
      </c>
    </row>
    <row r="52" spans="1:5" ht="18.75" customHeight="1" x14ac:dyDescent="0.25">
      <c r="A52" s="251" t="s">
        <v>1358</v>
      </c>
      <c r="B52" s="252" t="s">
        <v>1269</v>
      </c>
      <c r="C52" s="208"/>
      <c r="D52" s="208"/>
      <c r="E52" s="209">
        <f t="shared" ref="E52:E63" si="1">C52+D52</f>
        <v>0</v>
      </c>
    </row>
    <row r="53" spans="1:5" ht="21" customHeight="1" x14ac:dyDescent="0.25">
      <c r="A53" s="251" t="s">
        <v>1410</v>
      </c>
      <c r="B53" s="252" t="s">
        <v>1270</v>
      </c>
      <c r="C53" s="208"/>
      <c r="D53" s="208"/>
      <c r="E53" s="209">
        <f t="shared" si="1"/>
        <v>0</v>
      </c>
    </row>
    <row r="54" spans="1:5" ht="18" customHeight="1" x14ac:dyDescent="0.25">
      <c r="A54" s="251" t="s">
        <v>1411</v>
      </c>
      <c r="B54" s="252" t="s">
        <v>1271</v>
      </c>
      <c r="C54" s="208"/>
      <c r="D54" s="208"/>
      <c r="E54" s="209">
        <f t="shared" si="1"/>
        <v>0</v>
      </c>
    </row>
    <row r="55" spans="1:5" ht="18.75" customHeight="1" x14ac:dyDescent="0.25">
      <c r="A55" s="251" t="s">
        <v>1412</v>
      </c>
      <c r="B55" s="252" t="s">
        <v>1272</v>
      </c>
      <c r="C55" s="208"/>
      <c r="D55" s="208"/>
      <c r="E55" s="209">
        <f t="shared" si="1"/>
        <v>0</v>
      </c>
    </row>
    <row r="56" spans="1:5" ht="21.75" customHeight="1" x14ac:dyDescent="0.25">
      <c r="A56" s="238">
        <v>2</v>
      </c>
      <c r="B56" s="239" t="s">
        <v>1414</v>
      </c>
      <c r="C56" s="222">
        <f t="shared" ref="C56:E56" si="2">SUM(C57:C63)</f>
        <v>0</v>
      </c>
      <c r="D56" s="222">
        <f t="shared" si="2"/>
        <v>0</v>
      </c>
      <c r="E56" s="223">
        <f t="shared" si="2"/>
        <v>0</v>
      </c>
    </row>
    <row r="57" spans="1:5" ht="24" customHeight="1" x14ac:dyDescent="0.25">
      <c r="A57" s="235" t="s">
        <v>15</v>
      </c>
      <c r="B57" s="157"/>
      <c r="C57" s="208"/>
      <c r="D57" s="208"/>
      <c r="E57" s="209">
        <f t="shared" si="1"/>
        <v>0</v>
      </c>
    </row>
    <row r="58" spans="1:5" ht="24.75" customHeight="1" x14ac:dyDescent="0.25">
      <c r="A58" s="235" t="s">
        <v>16</v>
      </c>
      <c r="B58" s="157"/>
      <c r="C58" s="208"/>
      <c r="D58" s="208"/>
      <c r="E58" s="209">
        <f t="shared" si="1"/>
        <v>0</v>
      </c>
    </row>
    <row r="59" spans="1:5" ht="24" customHeight="1" x14ac:dyDescent="0.25">
      <c r="A59" s="235" t="s">
        <v>18</v>
      </c>
      <c r="B59" s="157"/>
      <c r="C59" s="208"/>
      <c r="D59" s="208"/>
      <c r="E59" s="209">
        <f t="shared" si="1"/>
        <v>0</v>
      </c>
    </row>
    <row r="60" spans="1:5" ht="25.5" customHeight="1" x14ac:dyDescent="0.25">
      <c r="A60" s="235" t="s">
        <v>1415</v>
      </c>
      <c r="B60" s="157"/>
      <c r="C60" s="208"/>
      <c r="D60" s="208"/>
      <c r="E60" s="209">
        <f t="shared" si="1"/>
        <v>0</v>
      </c>
    </row>
    <row r="61" spans="1:5" ht="25.5" customHeight="1" x14ac:dyDescent="0.25">
      <c r="A61" s="235" t="s">
        <v>1416</v>
      </c>
      <c r="B61" s="157"/>
      <c r="C61" s="208"/>
      <c r="D61" s="208"/>
      <c r="E61" s="209">
        <f t="shared" si="1"/>
        <v>0</v>
      </c>
    </row>
    <row r="62" spans="1:5" ht="24.75" customHeight="1" x14ac:dyDescent="0.25">
      <c r="A62" s="235" t="s">
        <v>1417</v>
      </c>
      <c r="B62" s="157"/>
      <c r="C62" s="208"/>
      <c r="D62" s="208"/>
      <c r="E62" s="209">
        <f t="shared" si="1"/>
        <v>0</v>
      </c>
    </row>
    <row r="63" spans="1:5" ht="25.5" customHeight="1" x14ac:dyDescent="0.25">
      <c r="A63" s="235" t="s">
        <v>1418</v>
      </c>
      <c r="B63" s="157"/>
      <c r="C63" s="208"/>
      <c r="D63" s="208"/>
      <c r="E63" s="209">
        <f t="shared" si="1"/>
        <v>0</v>
      </c>
    </row>
    <row r="64" spans="1:5" ht="24" customHeight="1" thickBot="1" x14ac:dyDescent="0.3">
      <c r="A64" s="348" t="s">
        <v>1405</v>
      </c>
      <c r="B64" s="349"/>
      <c r="C64" s="210">
        <f>C50+C56</f>
        <v>0</v>
      </c>
      <c r="D64" s="210">
        <f>SUM(D51:D56)</f>
        <v>0</v>
      </c>
      <c r="E64" s="211">
        <f t="shared" ref="E64" si="3">SUM(E51:E56)</f>
        <v>0</v>
      </c>
    </row>
    <row r="65" spans="1:5" ht="18" customHeight="1" x14ac:dyDescent="0.25">
      <c r="A65" s="369" t="s">
        <v>1329</v>
      </c>
      <c r="B65" s="369"/>
      <c r="C65" s="369"/>
      <c r="D65" s="369"/>
      <c r="E65" s="369"/>
    </row>
    <row r="66" spans="1:5" ht="6" customHeight="1" thickBot="1" x14ac:dyDescent="0.3">
      <c r="A66" s="225"/>
      <c r="B66" s="225"/>
      <c r="C66" s="225"/>
      <c r="D66" s="225"/>
      <c r="E66" s="225"/>
    </row>
    <row r="67" spans="1:5" ht="24.75" customHeight="1" x14ac:dyDescent="0.25">
      <c r="A67" s="355" t="s">
        <v>1399</v>
      </c>
      <c r="B67" s="356"/>
      <c r="C67" s="356"/>
      <c r="D67" s="356"/>
      <c r="E67" s="357"/>
    </row>
    <row r="68" spans="1:5" ht="30.75" customHeight="1" x14ac:dyDescent="0.25">
      <c r="A68" s="253">
        <v>1</v>
      </c>
      <c r="B68" s="350" t="s">
        <v>1394</v>
      </c>
      <c r="C68" s="350"/>
      <c r="D68" s="350"/>
      <c r="E68" s="351"/>
    </row>
    <row r="69" spans="1:5" ht="28.5" customHeight="1" x14ac:dyDescent="0.25">
      <c r="A69" s="253">
        <v>2</v>
      </c>
      <c r="B69" s="350" t="s">
        <v>1433</v>
      </c>
      <c r="C69" s="350"/>
      <c r="D69" s="350"/>
      <c r="E69" s="351"/>
    </row>
    <row r="70" spans="1:5" ht="21" customHeight="1" x14ac:dyDescent="0.25">
      <c r="A70" s="253">
        <v>3</v>
      </c>
      <c r="B70" s="350" t="s">
        <v>1348</v>
      </c>
      <c r="C70" s="350"/>
      <c r="D70" s="350"/>
      <c r="E70" s="351"/>
    </row>
    <row r="71" spans="1:5" ht="24" customHeight="1" x14ac:dyDescent="0.25">
      <c r="A71" s="253">
        <v>4</v>
      </c>
      <c r="B71" s="350" t="s">
        <v>1396</v>
      </c>
      <c r="C71" s="350"/>
      <c r="D71" s="350"/>
      <c r="E71" s="351"/>
    </row>
    <row r="72" spans="1:5" ht="134.25" customHeight="1" thickBot="1" x14ac:dyDescent="0.3">
      <c r="A72" s="358" t="s">
        <v>1398</v>
      </c>
      <c r="B72" s="359"/>
      <c r="C72" s="359"/>
      <c r="D72" s="359"/>
      <c r="E72" s="360"/>
    </row>
    <row r="73" spans="1:5" ht="11.25" customHeight="1" thickBot="1" x14ac:dyDescent="0.3">
      <c r="A73" s="173"/>
      <c r="B73" s="173"/>
      <c r="C73" s="173"/>
    </row>
    <row r="74" spans="1:5" ht="129" customHeight="1" thickBot="1" x14ac:dyDescent="0.3">
      <c r="A74" s="352" t="s">
        <v>1401</v>
      </c>
      <c r="B74" s="353"/>
      <c r="C74" s="353"/>
      <c r="D74" s="353"/>
      <c r="E74" s="354"/>
    </row>
    <row r="76" spans="1:5" x14ac:dyDescent="0.25">
      <c r="B76" s="145" t="s">
        <v>1330</v>
      </c>
    </row>
    <row r="77" spans="1:5" x14ac:dyDescent="0.25">
      <c r="B77" s="174"/>
    </row>
    <row r="79" spans="1:5" x14ac:dyDescent="0.25">
      <c r="B79" s="145" t="s">
        <v>1331</v>
      </c>
    </row>
    <row r="80" spans="1:5" x14ac:dyDescent="0.25">
      <c r="B80" s="174"/>
    </row>
    <row r="83" spans="3:5" x14ac:dyDescent="0.25">
      <c r="C83" s="146" t="s">
        <v>11</v>
      </c>
    </row>
    <row r="85" spans="3:5" x14ac:dyDescent="0.25">
      <c r="D85" s="343"/>
      <c r="E85" s="343"/>
    </row>
    <row r="86" spans="3:5" x14ac:dyDescent="0.25">
      <c r="C86" s="254"/>
      <c r="D86" s="344" t="s">
        <v>1332</v>
      </c>
      <c r="E86" s="344"/>
    </row>
  </sheetData>
  <sheetProtection algorithmName="SHA-512" hashValue="82DkyvjeiPKjJU/3+5lIdYlbUiEcEFFYPTK8zAJ/M9No2dDy99wlrMHbGKFdNM+0eO3BBAww1XebETKWjwhJmw==" saltValue="WJoDgjehAJwiQw9jVFalZQ==" spinCount="100000" sheet="1" objects="1" scenarios="1" selectLockedCells="1"/>
  <mergeCells count="51">
    <mergeCell ref="B70:E70"/>
    <mergeCell ref="A65:E65"/>
    <mergeCell ref="A48:E48"/>
    <mergeCell ref="D42:E42"/>
    <mergeCell ref="D43:E45"/>
    <mergeCell ref="D46:E46"/>
    <mergeCell ref="A46:B46"/>
    <mergeCell ref="D85:E85"/>
    <mergeCell ref="D86:E86"/>
    <mergeCell ref="B34:C34"/>
    <mergeCell ref="B35:C35"/>
    <mergeCell ref="B36:C36"/>
    <mergeCell ref="A64:B64"/>
    <mergeCell ref="B71:E71"/>
    <mergeCell ref="A74:E74"/>
    <mergeCell ref="A67:E67"/>
    <mergeCell ref="B68:E68"/>
    <mergeCell ref="B69:E69"/>
    <mergeCell ref="A72:E72"/>
    <mergeCell ref="A39:E39"/>
    <mergeCell ref="A38:E38"/>
    <mergeCell ref="D40:E40"/>
    <mergeCell ref="D41:E41"/>
    <mergeCell ref="C17:E17"/>
    <mergeCell ref="C20:E20"/>
    <mergeCell ref="C23:E23"/>
    <mergeCell ref="A25:E25"/>
    <mergeCell ref="A10:B10"/>
    <mergeCell ref="A11:B11"/>
    <mergeCell ref="A12:B12"/>
    <mergeCell ref="C18:E18"/>
    <mergeCell ref="C19:E19"/>
    <mergeCell ref="C21:E21"/>
    <mergeCell ref="C22:E22"/>
    <mergeCell ref="A8:E8"/>
    <mergeCell ref="A14:E14"/>
    <mergeCell ref="C15:E15"/>
    <mergeCell ref="C16:E16"/>
    <mergeCell ref="A9:E9"/>
    <mergeCell ref="B26:E26"/>
    <mergeCell ref="A27:E27"/>
    <mergeCell ref="B28:E28"/>
    <mergeCell ref="A29:E29"/>
    <mergeCell ref="A37:E37"/>
    <mergeCell ref="B33:E33"/>
    <mergeCell ref="B32:C32"/>
    <mergeCell ref="A31:E31"/>
    <mergeCell ref="B30:E30"/>
    <mergeCell ref="D34:E34"/>
    <mergeCell ref="D35:E35"/>
    <mergeCell ref="D36:E36"/>
  </mergeCells>
  <pageMargins left="0.51181102362204722" right="0.51181102362204722" top="0.31496062992125984" bottom="0.19685039370078741" header="0.31496062992125984" footer="0.31496062992125984"/>
  <pageSetup paperSize="9" scale="69" fitToHeight="0" orientation="portrait" horizontalDpi="0" verticalDpi="0" r:id="rId1"/>
  <headerFooter>
    <oddFooter>&amp;R&amp;P</oddFooter>
  </headerFooter>
  <ignoredErrors>
    <ignoredError sqref="E5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297FA2-396A-4327-9749-BA0B477CA47F}">
          <x14:formula1>
            <xm:f>'Legenda izvješće'!$C$2:$C$26</xm:f>
          </x14:formula1>
          <xm:sqref>C19:E19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1FE5-C692-4FD6-9436-27F75E03A2D5}">
  <sheetPr>
    <pageSetUpPr fitToPage="1"/>
  </sheetPr>
  <dimension ref="A1:E37"/>
  <sheetViews>
    <sheetView topLeftCell="A7" zoomScale="80" zoomScaleNormal="80" workbookViewId="0">
      <selection activeCell="E19" sqref="E19"/>
    </sheetView>
  </sheetViews>
  <sheetFormatPr defaultRowHeight="15.75" x14ac:dyDescent="0.25"/>
  <cols>
    <col min="1" max="1" width="4.7109375" style="146" customWidth="1"/>
    <col min="2" max="2" width="25.28515625" style="146" customWidth="1"/>
    <col min="3" max="3" width="29.28515625" style="146" customWidth="1"/>
    <col min="4" max="5" width="22" style="146" customWidth="1"/>
    <col min="6" max="16384" width="9.140625" style="146"/>
  </cols>
  <sheetData>
    <row r="1" spans="1:5" x14ac:dyDescent="0.25">
      <c r="B1" s="147"/>
      <c r="C1" s="147"/>
      <c r="D1" s="147"/>
    </row>
    <row r="2" spans="1:5" x14ac:dyDescent="0.25">
      <c r="B2" s="147"/>
      <c r="C2" s="147"/>
      <c r="D2" s="147"/>
    </row>
    <row r="3" spans="1:5" x14ac:dyDescent="0.25">
      <c r="B3" s="147" t="s">
        <v>1307</v>
      </c>
      <c r="C3" s="147"/>
      <c r="D3" s="147"/>
    </row>
    <row r="6" spans="1:5" x14ac:dyDescent="0.25">
      <c r="E6" s="146" t="s">
        <v>269</v>
      </c>
    </row>
    <row r="8" spans="1:5" ht="20.25" x14ac:dyDescent="0.25">
      <c r="A8" s="384" t="s">
        <v>1309</v>
      </c>
      <c r="B8" s="384"/>
      <c r="C8" s="384"/>
      <c r="D8" s="384"/>
      <c r="E8" s="384"/>
    </row>
    <row r="9" spans="1:5" ht="34.5" customHeight="1" x14ac:dyDescent="0.25">
      <c r="A9" s="385" t="str">
        <f>Prijava!A9</f>
        <v>Javni poziv za sufinanciranje gospodarenja sportskim objektima kojima upravljaju sportski klubovi u 2025. godini</v>
      </c>
      <c r="B9" s="385"/>
      <c r="C9" s="385"/>
      <c r="D9" s="385"/>
      <c r="E9" s="385"/>
    </row>
    <row r="10" spans="1:5" x14ac:dyDescent="0.25">
      <c r="A10" s="142"/>
      <c r="B10" s="142"/>
      <c r="C10" s="142"/>
      <c r="D10" s="142"/>
      <c r="E10" s="142"/>
    </row>
    <row r="11" spans="1:5" ht="33.75" customHeight="1" x14ac:dyDescent="0.25">
      <c r="A11" s="386" t="s">
        <v>1312</v>
      </c>
      <c r="B11" s="386"/>
      <c r="C11" s="387">
        <f>Prijava!C15</f>
        <v>0</v>
      </c>
      <c r="D11" s="388"/>
      <c r="E11" s="389"/>
    </row>
    <row r="12" spans="1:5" ht="26.25" customHeight="1" x14ac:dyDescent="0.25">
      <c r="A12" s="386" t="s">
        <v>1301</v>
      </c>
      <c r="B12" s="386"/>
      <c r="C12" s="390">
        <f>Prijava!C17</f>
        <v>0</v>
      </c>
      <c r="D12" s="388"/>
      <c r="E12" s="389"/>
    </row>
    <row r="13" spans="1:5" ht="47.25" customHeight="1" x14ac:dyDescent="0.25">
      <c r="A13" s="386" t="s">
        <v>1308</v>
      </c>
      <c r="B13" s="386"/>
      <c r="C13" s="387">
        <f>Prijava!C23</f>
        <v>0</v>
      </c>
      <c r="D13" s="388"/>
      <c r="E13" s="389"/>
    </row>
    <row r="14" spans="1:5" ht="27" customHeight="1" x14ac:dyDescent="0.25">
      <c r="A14" s="386" t="s">
        <v>1313</v>
      </c>
      <c r="B14" s="386"/>
      <c r="C14" s="387"/>
      <c r="D14" s="388"/>
      <c r="E14" s="389"/>
    </row>
    <row r="16" spans="1:5" s="142" customFormat="1" ht="39.75" customHeight="1" x14ac:dyDescent="0.25">
      <c r="A16" s="152" t="s">
        <v>12</v>
      </c>
      <c r="B16" s="380" t="s">
        <v>13</v>
      </c>
      <c r="C16" s="381"/>
      <c r="D16" s="207" t="s">
        <v>1408</v>
      </c>
      <c r="E16" s="159" t="s">
        <v>1409</v>
      </c>
    </row>
    <row r="17" spans="1:5" s="142" customFormat="1" ht="32.25" customHeight="1" x14ac:dyDescent="0.25">
      <c r="A17" s="143">
        <v>1</v>
      </c>
      <c r="B17" s="391" t="s">
        <v>1413</v>
      </c>
      <c r="C17" s="392"/>
      <c r="D17" s="215">
        <f>SUM(D18:D22)</f>
        <v>0</v>
      </c>
      <c r="E17" s="215">
        <f>SUM(E18:E22)</f>
        <v>0</v>
      </c>
    </row>
    <row r="18" spans="1:5" x14ac:dyDescent="0.25">
      <c r="A18" s="214" t="s">
        <v>1357</v>
      </c>
      <c r="B18" s="382" t="s">
        <v>1295</v>
      </c>
      <c r="C18" s="383"/>
      <c r="D18" s="212">
        <f>Prijava!C51</f>
        <v>0</v>
      </c>
      <c r="E18" s="154"/>
    </row>
    <row r="19" spans="1:5" x14ac:dyDescent="0.25">
      <c r="A19" s="214" t="s">
        <v>1358</v>
      </c>
      <c r="B19" s="382" t="s">
        <v>1269</v>
      </c>
      <c r="C19" s="383"/>
      <c r="D19" s="212">
        <f>Prijava!C52</f>
        <v>0</v>
      </c>
      <c r="E19" s="154"/>
    </row>
    <row r="20" spans="1:5" x14ac:dyDescent="0.25">
      <c r="A20" s="214" t="s">
        <v>1410</v>
      </c>
      <c r="B20" s="382" t="s">
        <v>1270</v>
      </c>
      <c r="C20" s="383"/>
      <c r="D20" s="212">
        <f>Prijava!C53</f>
        <v>0</v>
      </c>
      <c r="E20" s="154"/>
    </row>
    <row r="21" spans="1:5" x14ac:dyDescent="0.25">
      <c r="A21" s="214" t="s">
        <v>1411</v>
      </c>
      <c r="B21" s="382" t="s">
        <v>1271</v>
      </c>
      <c r="C21" s="383"/>
      <c r="D21" s="212">
        <f>Prijava!C54</f>
        <v>0</v>
      </c>
      <c r="E21" s="154"/>
    </row>
    <row r="22" spans="1:5" ht="17.25" customHeight="1" x14ac:dyDescent="0.25">
      <c r="A22" s="214" t="s">
        <v>1412</v>
      </c>
      <c r="B22" s="382" t="s">
        <v>1272</v>
      </c>
      <c r="C22" s="383"/>
      <c r="D22" s="212">
        <f>Prijava!C55</f>
        <v>0</v>
      </c>
      <c r="E22" s="154"/>
    </row>
    <row r="23" spans="1:5" ht="35.25" customHeight="1" x14ac:dyDescent="0.25">
      <c r="A23" s="182">
        <v>2</v>
      </c>
      <c r="B23" s="391" t="s">
        <v>1414</v>
      </c>
      <c r="C23" s="392"/>
      <c r="D23" s="220">
        <f t="shared" ref="D23:E23" si="0">SUM(D24:D30)</f>
        <v>0</v>
      </c>
      <c r="E23" s="221">
        <f t="shared" si="0"/>
        <v>0</v>
      </c>
    </row>
    <row r="24" spans="1:5" x14ac:dyDescent="0.25">
      <c r="A24" s="153" t="s">
        <v>15</v>
      </c>
      <c r="B24" s="397">
        <f>Prijava!B57</f>
        <v>0</v>
      </c>
      <c r="C24" s="398"/>
      <c r="D24" s="213">
        <f>Prijava!C57</f>
        <v>0</v>
      </c>
      <c r="E24" s="150"/>
    </row>
    <row r="25" spans="1:5" x14ac:dyDescent="0.25">
      <c r="A25" s="153" t="s">
        <v>16</v>
      </c>
      <c r="B25" s="397">
        <f>Prijava!B58</f>
        <v>0</v>
      </c>
      <c r="C25" s="398"/>
      <c r="D25" s="213">
        <f>Prijava!C58</f>
        <v>0</v>
      </c>
      <c r="E25" s="150"/>
    </row>
    <row r="26" spans="1:5" x14ac:dyDescent="0.25">
      <c r="A26" s="153" t="s">
        <v>18</v>
      </c>
      <c r="B26" s="397">
        <f>Prijava!B59</f>
        <v>0</v>
      </c>
      <c r="C26" s="398"/>
      <c r="D26" s="213">
        <f>Prijava!C59</f>
        <v>0</v>
      </c>
      <c r="E26" s="150"/>
    </row>
    <row r="27" spans="1:5" x14ac:dyDescent="0.25">
      <c r="A27" s="153" t="s">
        <v>1415</v>
      </c>
      <c r="B27" s="397">
        <f>Prijava!B60</f>
        <v>0</v>
      </c>
      <c r="C27" s="398"/>
      <c r="D27" s="213">
        <f>Prijava!C60</f>
        <v>0</v>
      </c>
      <c r="E27" s="150"/>
    </row>
    <row r="28" spans="1:5" x14ac:dyDescent="0.25">
      <c r="A28" s="153" t="s">
        <v>1416</v>
      </c>
      <c r="B28" s="397">
        <f>Prijava!B61</f>
        <v>0</v>
      </c>
      <c r="C28" s="398"/>
      <c r="D28" s="213">
        <f>Prijava!C61</f>
        <v>0</v>
      </c>
      <c r="E28" s="150"/>
    </row>
    <row r="29" spans="1:5" x14ac:dyDescent="0.25">
      <c r="A29" s="144" t="s">
        <v>1417</v>
      </c>
      <c r="B29" s="397">
        <f>Prijava!B62</f>
        <v>0</v>
      </c>
      <c r="C29" s="398"/>
      <c r="D29" s="213">
        <f>Prijava!C62</f>
        <v>0</v>
      </c>
      <c r="E29" s="150"/>
    </row>
    <row r="30" spans="1:5" x14ac:dyDescent="0.25">
      <c r="A30" s="144" t="s">
        <v>1418</v>
      </c>
      <c r="B30" s="397">
        <f>Prijava!B63</f>
        <v>0</v>
      </c>
      <c r="C30" s="398"/>
      <c r="D30" s="213">
        <f>Prijava!C63</f>
        <v>0</v>
      </c>
      <c r="E30" s="150"/>
    </row>
    <row r="31" spans="1:5" s="148" customFormat="1" ht="32.25" customHeight="1" x14ac:dyDescent="0.25">
      <c r="A31" s="394" t="s">
        <v>1297</v>
      </c>
      <c r="B31" s="395"/>
      <c r="C31" s="396"/>
      <c r="D31" s="163">
        <f>SUM(D18:D23)</f>
        <v>0</v>
      </c>
      <c r="E31" s="151">
        <f>SUM(E18:E23)</f>
        <v>0</v>
      </c>
    </row>
    <row r="32" spans="1:5" x14ac:dyDescent="0.25">
      <c r="E32" s="149"/>
    </row>
    <row r="33" spans="3:5" x14ac:dyDescent="0.25">
      <c r="E33" s="149"/>
    </row>
    <row r="34" spans="3:5" x14ac:dyDescent="0.25">
      <c r="C34" s="146" t="s">
        <v>11</v>
      </c>
      <c r="E34" s="149"/>
    </row>
    <row r="35" spans="3:5" x14ac:dyDescent="0.25">
      <c r="D35" s="343"/>
      <c r="E35" s="343"/>
    </row>
    <row r="36" spans="3:5" x14ac:dyDescent="0.25">
      <c r="D36" s="393" t="s">
        <v>1227</v>
      </c>
      <c r="E36" s="393"/>
    </row>
    <row r="37" spans="3:5" x14ac:dyDescent="0.25">
      <c r="E37" s="149"/>
    </row>
  </sheetData>
  <mergeCells count="28">
    <mergeCell ref="D35:E35"/>
    <mergeCell ref="D36:E36"/>
    <mergeCell ref="B21:C21"/>
    <mergeCell ref="A31:C31"/>
    <mergeCell ref="B24:C24"/>
    <mergeCell ref="B25:C25"/>
    <mergeCell ref="B27:C27"/>
    <mergeCell ref="B26:C26"/>
    <mergeCell ref="B28:C28"/>
    <mergeCell ref="B29:C29"/>
    <mergeCell ref="B30:C30"/>
    <mergeCell ref="B22:C22"/>
    <mergeCell ref="B23:C23"/>
    <mergeCell ref="B16:C16"/>
    <mergeCell ref="B18:C18"/>
    <mergeCell ref="B19:C19"/>
    <mergeCell ref="B20:C20"/>
    <mergeCell ref="A8:E8"/>
    <mergeCell ref="A9:E9"/>
    <mergeCell ref="A14:B14"/>
    <mergeCell ref="A11:B11"/>
    <mergeCell ref="A12:B12"/>
    <mergeCell ref="A13:B13"/>
    <mergeCell ref="C11:E11"/>
    <mergeCell ref="C12:E12"/>
    <mergeCell ref="C13:E13"/>
    <mergeCell ref="C14:E14"/>
    <mergeCell ref="B17:C17"/>
  </mergeCells>
  <pageMargins left="0.7" right="0.7" top="0.75" bottom="0.75" header="0.3" footer="0.3"/>
  <pageSetup paperSize="9" scale="84" fitToHeight="0" orientation="portrait" horizontalDpi="0" verticalDpi="0" r:id="rId1"/>
  <ignoredErrors>
    <ignoredError sqref="B2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1962-DCB9-4ACE-8A04-0EDA735F8BB0}">
  <sheetPr>
    <pageSetUpPr fitToPage="1"/>
  </sheetPr>
  <dimension ref="A1:P31"/>
  <sheetViews>
    <sheetView zoomScale="80" zoomScaleNormal="8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6" sqref="E16"/>
    </sheetView>
  </sheetViews>
  <sheetFormatPr defaultRowHeight="15.75" x14ac:dyDescent="0.25"/>
  <cols>
    <col min="1" max="1" width="4.7109375" style="146" customWidth="1"/>
    <col min="2" max="2" width="54.140625" style="146" customWidth="1"/>
    <col min="3" max="16" width="16.7109375" style="146" customWidth="1"/>
    <col min="17" max="16384" width="9.140625" style="146"/>
  </cols>
  <sheetData>
    <row r="1" spans="1:16" x14ac:dyDescent="0.25">
      <c r="B1" s="147"/>
    </row>
    <row r="2" spans="1:16" x14ac:dyDescent="0.25">
      <c r="B2" s="147"/>
    </row>
    <row r="3" spans="1:16" x14ac:dyDescent="0.25">
      <c r="B3" s="147" t="s">
        <v>1307</v>
      </c>
    </row>
    <row r="7" spans="1:16" ht="20.25" customHeight="1" x14ac:dyDescent="0.25">
      <c r="A7" s="402" t="s">
        <v>1311</v>
      </c>
      <c r="B7" s="402"/>
      <c r="C7" s="402"/>
      <c r="D7" s="402"/>
    </row>
    <row r="8" spans="1:16" ht="15.75" customHeight="1" x14ac:dyDescent="0.25">
      <c r="A8" s="385" t="str">
        <f>Prijava!A9</f>
        <v>Javni poziv za sufinanciranje gospodarenja sportskim objektima kojima upravljaju sportski klubovi u 2025. godini</v>
      </c>
      <c r="B8" s="385"/>
      <c r="C8" s="385"/>
      <c r="D8" s="385"/>
    </row>
    <row r="9" spans="1:16" x14ac:dyDescent="0.25">
      <c r="A9" s="385"/>
      <c r="B9" s="385"/>
      <c r="C9" s="385"/>
      <c r="D9" s="385"/>
    </row>
    <row r="10" spans="1:16" x14ac:dyDescent="0.25">
      <c r="A10" s="400"/>
      <c r="B10" s="400"/>
      <c r="C10" s="400"/>
      <c r="D10" s="256"/>
    </row>
    <row r="11" spans="1:16" x14ac:dyDescent="0.25">
      <c r="A11" s="400"/>
      <c r="B11" s="400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</row>
    <row r="13" spans="1:16" s="142" customFormat="1" ht="31.5" customHeight="1" x14ac:dyDescent="0.25">
      <c r="A13" s="152" t="s">
        <v>12</v>
      </c>
      <c r="B13" s="159" t="s">
        <v>13</v>
      </c>
      <c r="C13" s="152" t="s">
        <v>1310</v>
      </c>
      <c r="D13" s="152" t="s">
        <v>1318</v>
      </c>
      <c r="E13" s="152" t="s">
        <v>1314</v>
      </c>
      <c r="F13" s="152" t="s">
        <v>1315</v>
      </c>
      <c r="G13" s="152" t="s">
        <v>1316</v>
      </c>
      <c r="H13" s="152" t="s">
        <v>1317</v>
      </c>
      <c r="I13" s="152" t="s">
        <v>1321</v>
      </c>
      <c r="J13" s="152" t="s">
        <v>1322</v>
      </c>
      <c r="K13" s="152" t="s">
        <v>1323</v>
      </c>
      <c r="L13" s="152" t="s">
        <v>1324</v>
      </c>
      <c r="M13" s="152" t="s">
        <v>1325</v>
      </c>
      <c r="N13" s="152" t="s">
        <v>1326</v>
      </c>
      <c r="O13" s="152" t="s">
        <v>1327</v>
      </c>
      <c r="P13" s="152" t="s">
        <v>1328</v>
      </c>
    </row>
    <row r="14" spans="1:16" s="142" customFormat="1" ht="20.25" customHeight="1" x14ac:dyDescent="0.25">
      <c r="A14" s="143">
        <v>1</v>
      </c>
      <c r="B14" s="227" t="s">
        <v>1413</v>
      </c>
      <c r="C14" s="257">
        <f>SUM(C15:C19)</f>
        <v>0</v>
      </c>
      <c r="D14" s="257">
        <f t="shared" ref="D14:P14" si="0">SUM(D15:D19)</f>
        <v>0</v>
      </c>
      <c r="E14" s="257">
        <f t="shared" si="0"/>
        <v>0</v>
      </c>
      <c r="F14" s="257">
        <f t="shared" si="0"/>
        <v>0</v>
      </c>
      <c r="G14" s="257">
        <f t="shared" si="0"/>
        <v>0</v>
      </c>
      <c r="H14" s="257">
        <f t="shared" si="0"/>
        <v>0</v>
      </c>
      <c r="I14" s="257">
        <f t="shared" si="0"/>
        <v>0</v>
      </c>
      <c r="J14" s="257">
        <f t="shared" si="0"/>
        <v>0</v>
      </c>
      <c r="K14" s="257">
        <f t="shared" si="0"/>
        <v>0</v>
      </c>
      <c r="L14" s="257">
        <f t="shared" si="0"/>
        <v>0</v>
      </c>
      <c r="M14" s="257">
        <f t="shared" si="0"/>
        <v>0</v>
      </c>
      <c r="N14" s="257">
        <f t="shared" si="0"/>
        <v>0</v>
      </c>
      <c r="O14" s="257">
        <f t="shared" si="0"/>
        <v>0</v>
      </c>
      <c r="P14" s="257">
        <f t="shared" si="0"/>
        <v>0</v>
      </c>
    </row>
    <row r="15" spans="1:16" x14ac:dyDescent="0.25">
      <c r="A15" s="258" t="s">
        <v>1357</v>
      </c>
      <c r="B15" s="252" t="s">
        <v>1295</v>
      </c>
      <c r="C15" s="212">
        <f>'Pročišćeni proračun'!E18</f>
        <v>0</v>
      </c>
      <c r="D15" s="161">
        <f>SUM(E15:P15)</f>
        <v>0</v>
      </c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</row>
    <row r="16" spans="1:16" x14ac:dyDescent="0.25">
      <c r="A16" s="258" t="s">
        <v>1358</v>
      </c>
      <c r="B16" s="252" t="s">
        <v>1269</v>
      </c>
      <c r="C16" s="212">
        <f>'Pročišćeni proračun'!E19</f>
        <v>0</v>
      </c>
      <c r="D16" s="161">
        <f t="shared" ref="D16:D28" si="1">SUM(E16:P16)</f>
        <v>0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</row>
    <row r="17" spans="1:16" x14ac:dyDescent="0.25">
      <c r="A17" s="258" t="s">
        <v>1410</v>
      </c>
      <c r="B17" s="252" t="s">
        <v>1270</v>
      </c>
      <c r="C17" s="212">
        <f>'Pročišćeni proračun'!E20</f>
        <v>0</v>
      </c>
      <c r="D17" s="161">
        <f t="shared" si="1"/>
        <v>0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x14ac:dyDescent="0.25">
      <c r="A18" s="258" t="s">
        <v>1411</v>
      </c>
      <c r="B18" s="252" t="s">
        <v>1271</v>
      </c>
      <c r="C18" s="212">
        <f>'Pročišćeni proračun'!E21</f>
        <v>0</v>
      </c>
      <c r="D18" s="161">
        <f t="shared" si="1"/>
        <v>0</v>
      </c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</row>
    <row r="19" spans="1:16" x14ac:dyDescent="0.25">
      <c r="A19" s="258" t="s">
        <v>1412</v>
      </c>
      <c r="B19" s="252" t="s">
        <v>1272</v>
      </c>
      <c r="C19" s="212">
        <f>'Pročišćeni proračun'!E22</f>
        <v>0</v>
      </c>
      <c r="D19" s="161">
        <f t="shared" si="1"/>
        <v>0</v>
      </c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</row>
    <row r="20" spans="1:16" ht="19.5" customHeight="1" x14ac:dyDescent="0.25">
      <c r="A20" s="143">
        <v>2</v>
      </c>
      <c r="B20" s="227" t="s">
        <v>1296</v>
      </c>
      <c r="C20" s="162">
        <f>'Pročišćeni proračun'!E23</f>
        <v>0</v>
      </c>
      <c r="D20" s="162">
        <f t="shared" ref="D20:H20" si="2">SUM(D21:D27)</f>
        <v>0</v>
      </c>
      <c r="E20" s="162">
        <f t="shared" si="2"/>
        <v>0</v>
      </c>
      <c r="F20" s="162">
        <f t="shared" si="2"/>
        <v>0</v>
      </c>
      <c r="G20" s="162">
        <f t="shared" si="2"/>
        <v>0</v>
      </c>
      <c r="H20" s="162">
        <f t="shared" si="2"/>
        <v>0</v>
      </c>
      <c r="I20" s="162">
        <f t="shared" ref="I20:P20" si="3">SUM(I21:I27)</f>
        <v>0</v>
      </c>
      <c r="J20" s="162">
        <f t="shared" si="3"/>
        <v>0</v>
      </c>
      <c r="K20" s="162">
        <f t="shared" si="3"/>
        <v>0</v>
      </c>
      <c r="L20" s="162">
        <f t="shared" si="3"/>
        <v>0</v>
      </c>
      <c r="M20" s="162">
        <f t="shared" si="3"/>
        <v>0</v>
      </c>
      <c r="N20" s="162">
        <f t="shared" si="3"/>
        <v>0</v>
      </c>
      <c r="O20" s="162">
        <f t="shared" si="3"/>
        <v>0</v>
      </c>
      <c r="P20" s="162">
        <f t="shared" si="3"/>
        <v>0</v>
      </c>
    </row>
    <row r="21" spans="1:16" x14ac:dyDescent="0.25">
      <c r="A21" s="259" t="s">
        <v>15</v>
      </c>
      <c r="B21" s="252">
        <f>Prijava!B57</f>
        <v>0</v>
      </c>
      <c r="C21" s="160">
        <f>'Pročišćeni proračun'!E24</f>
        <v>0</v>
      </c>
      <c r="D21" s="161">
        <f t="shared" si="1"/>
        <v>0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</row>
    <row r="22" spans="1:16" x14ac:dyDescent="0.25">
      <c r="A22" s="259" t="s">
        <v>16</v>
      </c>
      <c r="B22" s="252">
        <f>Prijava!B58</f>
        <v>0</v>
      </c>
      <c r="C22" s="160">
        <f>'Pročišćeni proračun'!E25</f>
        <v>0</v>
      </c>
      <c r="D22" s="161">
        <f t="shared" si="1"/>
        <v>0</v>
      </c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</row>
    <row r="23" spans="1:16" x14ac:dyDescent="0.25">
      <c r="A23" s="259" t="s">
        <v>18</v>
      </c>
      <c r="B23" s="252">
        <f>Prijava!B59</f>
        <v>0</v>
      </c>
      <c r="C23" s="160">
        <f>'Pročišćeni proračun'!E26</f>
        <v>0</v>
      </c>
      <c r="D23" s="161">
        <f t="shared" si="1"/>
        <v>0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x14ac:dyDescent="0.25">
      <c r="A24" s="259" t="s">
        <v>1415</v>
      </c>
      <c r="B24" s="252">
        <f>Prijava!B60</f>
        <v>0</v>
      </c>
      <c r="C24" s="160">
        <f>'Pročišćeni proračun'!E27</f>
        <v>0</v>
      </c>
      <c r="D24" s="161">
        <f t="shared" si="1"/>
        <v>0</v>
      </c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</row>
    <row r="25" spans="1:16" x14ac:dyDescent="0.25">
      <c r="A25" s="259" t="s">
        <v>1416</v>
      </c>
      <c r="B25" s="252">
        <f>Prijava!B61</f>
        <v>0</v>
      </c>
      <c r="C25" s="160">
        <f>'Pročišćeni proračun'!E28</f>
        <v>0</v>
      </c>
      <c r="D25" s="161">
        <f t="shared" si="1"/>
        <v>0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</row>
    <row r="26" spans="1:16" x14ac:dyDescent="0.25">
      <c r="A26" s="258" t="s">
        <v>1417</v>
      </c>
      <c r="B26" s="252">
        <f>Prijava!B62</f>
        <v>0</v>
      </c>
      <c r="C26" s="160">
        <f>'Pročišćeni proračun'!E29</f>
        <v>0</v>
      </c>
      <c r="D26" s="161">
        <f t="shared" si="1"/>
        <v>0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</row>
    <row r="27" spans="1:16" x14ac:dyDescent="0.25">
      <c r="A27" s="258" t="s">
        <v>1418</v>
      </c>
      <c r="B27" s="252">
        <f>Prijava!B63</f>
        <v>0</v>
      </c>
      <c r="C27" s="160">
        <f>'Pročišćeni proračun'!E30</f>
        <v>0</v>
      </c>
      <c r="D27" s="161">
        <f t="shared" si="1"/>
        <v>0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</row>
    <row r="28" spans="1:16" s="148" customFormat="1" ht="18.75" x14ac:dyDescent="0.25">
      <c r="A28" s="401" t="s">
        <v>1297</v>
      </c>
      <c r="B28" s="401"/>
      <c r="C28" s="163">
        <f>C14+C20</f>
        <v>0</v>
      </c>
      <c r="D28" s="164">
        <f t="shared" si="1"/>
        <v>0</v>
      </c>
      <c r="E28" s="163">
        <f>E14+E20</f>
        <v>0</v>
      </c>
      <c r="F28" s="163">
        <f t="shared" ref="F28:P28" si="4">F14+F20</f>
        <v>0</v>
      </c>
      <c r="G28" s="163">
        <f t="shared" si="4"/>
        <v>0</v>
      </c>
      <c r="H28" s="163">
        <f t="shared" si="4"/>
        <v>0</v>
      </c>
      <c r="I28" s="163">
        <f t="shared" si="4"/>
        <v>0</v>
      </c>
      <c r="J28" s="163">
        <f t="shared" si="4"/>
        <v>0</v>
      </c>
      <c r="K28" s="163">
        <f t="shared" si="4"/>
        <v>0</v>
      </c>
      <c r="L28" s="163">
        <f t="shared" si="4"/>
        <v>0</v>
      </c>
      <c r="M28" s="163">
        <f t="shared" si="4"/>
        <v>0</v>
      </c>
      <c r="N28" s="163">
        <f t="shared" si="4"/>
        <v>0</v>
      </c>
      <c r="O28" s="163">
        <f t="shared" si="4"/>
        <v>0</v>
      </c>
      <c r="P28" s="163">
        <f t="shared" si="4"/>
        <v>0</v>
      </c>
    </row>
    <row r="29" spans="1:16" x14ac:dyDescent="0.25"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</row>
    <row r="30" spans="1:16" ht="36" customHeight="1" x14ac:dyDescent="0.25">
      <c r="A30" s="399" t="s">
        <v>1320</v>
      </c>
      <c r="B30" s="399"/>
      <c r="C30" s="399"/>
      <c r="D30" s="399"/>
    </row>
    <row r="31" spans="1:16" ht="46.5" customHeight="1" x14ac:dyDescent="0.25">
      <c r="A31" s="399"/>
      <c r="B31" s="399"/>
      <c r="C31" s="399"/>
      <c r="D31" s="399"/>
    </row>
  </sheetData>
  <mergeCells count="6">
    <mergeCell ref="A30:D31"/>
    <mergeCell ref="A10:C10"/>
    <mergeCell ref="A11:B11"/>
    <mergeCell ref="A28:B28"/>
    <mergeCell ref="A7:D7"/>
    <mergeCell ref="A8:D9"/>
  </mergeCells>
  <pageMargins left="0.7" right="0.7" top="0.75" bottom="0.75" header="0.3" footer="0.3"/>
  <pageSetup paperSize="9" scale="44" fitToHeight="0" orientation="landscape" horizontalDpi="0" verticalDpi="0" r:id="rId1"/>
  <ignoredErrors>
    <ignoredError sqref="D15:D18" unlockedFormula="1"/>
    <ignoredError sqref="D20" formula="1"/>
    <ignoredError sqref="D28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0758-73D3-404A-B2C4-0BD367FCBDB1}">
  <dimension ref="A8:I48"/>
  <sheetViews>
    <sheetView topLeftCell="A7" zoomScale="90" zoomScaleNormal="90" workbookViewId="0">
      <selection activeCell="A27" sqref="A27:E27"/>
    </sheetView>
  </sheetViews>
  <sheetFormatPr defaultRowHeight="15.75" x14ac:dyDescent="0.25"/>
  <cols>
    <col min="1" max="1" width="6.5703125" style="145" customWidth="1"/>
    <col min="2" max="2" width="49.140625" style="145" customWidth="1"/>
    <col min="3" max="3" width="17.7109375" style="145" customWidth="1"/>
    <col min="4" max="5" width="17.85546875" style="145" customWidth="1"/>
    <col min="6" max="16384" width="9.140625" style="145"/>
  </cols>
  <sheetData>
    <row r="8" spans="1:9" ht="27.75" customHeight="1" x14ac:dyDescent="0.25">
      <c r="A8" s="321" t="s">
        <v>1349</v>
      </c>
      <c r="B8" s="321"/>
      <c r="C8" s="321"/>
      <c r="D8" s="321"/>
      <c r="E8" s="321"/>
      <c r="F8" s="21"/>
      <c r="G8" s="21"/>
      <c r="H8" s="21"/>
      <c r="I8" s="21"/>
    </row>
    <row r="9" spans="1:9" ht="41.25" customHeight="1" x14ac:dyDescent="0.25">
      <c r="A9" s="327" t="str">
        <f>Prijava!A9</f>
        <v>Javni poziv za sufinanciranje gospodarenja sportskim objektima kojima upravljaju sportski klubovi u 2025. godini</v>
      </c>
      <c r="B9" s="327"/>
      <c r="C9" s="327"/>
      <c r="D9" s="327"/>
      <c r="E9" s="327"/>
      <c r="F9" s="21"/>
      <c r="G9" s="21"/>
      <c r="H9" s="21"/>
      <c r="I9" s="21"/>
    </row>
    <row r="10" spans="1:9" ht="10.5" customHeight="1" x14ac:dyDescent="0.25"/>
    <row r="11" spans="1:9" x14ac:dyDescent="0.25">
      <c r="A11" s="413" t="s">
        <v>1350</v>
      </c>
      <c r="B11" s="413"/>
      <c r="C11" s="413"/>
      <c r="D11" s="224"/>
      <c r="E11" s="224"/>
      <c r="F11" s="225"/>
    </row>
    <row r="12" spans="1:9" x14ac:dyDescent="0.25">
      <c r="A12" s="413" t="s">
        <v>1293</v>
      </c>
      <c r="B12" s="413"/>
      <c r="C12" s="413"/>
      <c r="D12" s="224"/>
      <c r="E12" s="224"/>
      <c r="F12" s="225"/>
    </row>
    <row r="13" spans="1:9" x14ac:dyDescent="0.25">
      <c r="A13" s="413" t="s">
        <v>1294</v>
      </c>
      <c r="B13" s="413"/>
      <c r="C13" s="413"/>
      <c r="D13" s="224"/>
      <c r="E13" s="224"/>
      <c r="F13" s="225"/>
    </row>
    <row r="14" spans="1:9" ht="17.25" customHeight="1" x14ac:dyDescent="0.25"/>
    <row r="15" spans="1:9" ht="28.5" customHeight="1" x14ac:dyDescent="0.25">
      <c r="A15" s="412" t="s">
        <v>1298</v>
      </c>
      <c r="B15" s="412"/>
      <c r="C15" s="412"/>
      <c r="D15" s="412"/>
      <c r="E15" s="412"/>
    </row>
    <row r="16" spans="1:9" ht="33" customHeight="1" x14ac:dyDescent="0.25">
      <c r="A16" s="143">
        <v>1</v>
      </c>
      <c r="B16" s="227" t="s">
        <v>1305</v>
      </c>
      <c r="C16" s="409">
        <f>Prijava!C15</f>
        <v>0</v>
      </c>
      <c r="D16" s="410"/>
      <c r="E16" s="411"/>
    </row>
    <row r="17" spans="1:5" ht="35.25" customHeight="1" x14ac:dyDescent="0.25">
      <c r="A17" s="143">
        <v>2</v>
      </c>
      <c r="B17" s="227" t="s">
        <v>1319</v>
      </c>
      <c r="C17" s="409">
        <f>Prijava!C16</f>
        <v>0</v>
      </c>
      <c r="D17" s="410"/>
      <c r="E17" s="411"/>
    </row>
    <row r="18" spans="1:5" ht="21.75" customHeight="1" x14ac:dyDescent="0.25">
      <c r="A18" s="143">
        <v>3</v>
      </c>
      <c r="B18" s="227" t="s">
        <v>1301</v>
      </c>
      <c r="C18" s="414">
        <f>Prijava!C17</f>
        <v>0</v>
      </c>
      <c r="D18" s="410"/>
      <c r="E18" s="411"/>
    </row>
    <row r="19" spans="1:5" ht="20.25" customHeight="1" x14ac:dyDescent="0.25">
      <c r="A19" s="143">
        <v>4</v>
      </c>
      <c r="B19" s="227" t="s">
        <v>1306</v>
      </c>
      <c r="C19" s="414">
        <f>Prijava!C18</f>
        <v>0</v>
      </c>
      <c r="D19" s="410"/>
      <c r="E19" s="411"/>
    </row>
    <row r="20" spans="1:5" ht="21.75" customHeight="1" x14ac:dyDescent="0.25">
      <c r="A20" s="143">
        <v>5</v>
      </c>
      <c r="B20" s="227" t="s">
        <v>1304</v>
      </c>
      <c r="C20" s="409">
        <f>Prijava!C20</f>
        <v>0</v>
      </c>
      <c r="D20" s="410"/>
      <c r="E20" s="411"/>
    </row>
    <row r="21" spans="1:5" ht="21.75" customHeight="1" x14ac:dyDescent="0.25">
      <c r="A21" s="143">
        <v>6</v>
      </c>
      <c r="B21" s="227" t="s">
        <v>1303</v>
      </c>
      <c r="C21" s="409">
        <f>Prijava!C21</f>
        <v>0</v>
      </c>
      <c r="D21" s="410"/>
      <c r="E21" s="411"/>
    </row>
    <row r="22" spans="1:5" ht="20.25" customHeight="1" x14ac:dyDescent="0.25">
      <c r="A22" s="143">
        <v>7</v>
      </c>
      <c r="B22" s="227" t="s">
        <v>1302</v>
      </c>
      <c r="C22" s="409">
        <f>Prijava!C22</f>
        <v>0</v>
      </c>
      <c r="D22" s="410"/>
      <c r="E22" s="411"/>
    </row>
    <row r="23" spans="1:5" ht="50.25" customHeight="1" x14ac:dyDescent="0.25">
      <c r="A23" s="143">
        <v>8</v>
      </c>
      <c r="B23" s="227" t="s">
        <v>1347</v>
      </c>
      <c r="C23" s="409">
        <f>Prijava!C23</f>
        <v>0</v>
      </c>
      <c r="D23" s="410"/>
      <c r="E23" s="411"/>
    </row>
    <row r="24" spans="1:5" x14ac:dyDescent="0.25">
      <c r="A24" s="146"/>
    </row>
    <row r="25" spans="1:5" ht="27.75" customHeight="1" x14ac:dyDescent="0.25">
      <c r="A25" s="412" t="s">
        <v>1300</v>
      </c>
      <c r="B25" s="412"/>
      <c r="C25" s="412"/>
      <c r="D25" s="412"/>
      <c r="E25" s="412"/>
    </row>
    <row r="26" spans="1:5" ht="33" customHeight="1" x14ac:dyDescent="0.25">
      <c r="A26" s="261">
        <v>1</v>
      </c>
      <c r="B26" s="406" t="s">
        <v>1351</v>
      </c>
      <c r="C26" s="407"/>
      <c r="D26" s="407"/>
      <c r="E26" s="408"/>
    </row>
    <row r="27" spans="1:5" ht="80.25" customHeight="1" x14ac:dyDescent="0.25">
      <c r="A27" s="403"/>
      <c r="B27" s="404"/>
      <c r="C27" s="404"/>
      <c r="D27" s="404"/>
      <c r="E27" s="405"/>
    </row>
    <row r="28" spans="1:5" ht="29.25" customHeight="1" x14ac:dyDescent="0.25">
      <c r="A28" s="261">
        <v>2</v>
      </c>
      <c r="B28" s="406" t="s">
        <v>1352</v>
      </c>
      <c r="C28" s="407"/>
      <c r="D28" s="407"/>
      <c r="E28" s="408"/>
    </row>
    <row r="29" spans="1:5" ht="100.5" customHeight="1" x14ac:dyDescent="0.25">
      <c r="A29" s="403"/>
      <c r="B29" s="404"/>
      <c r="C29" s="404"/>
      <c r="D29" s="404"/>
      <c r="E29" s="405"/>
    </row>
    <row r="30" spans="1:5" ht="30.75" customHeight="1" x14ac:dyDescent="0.25">
      <c r="A30" s="261">
        <v>3</v>
      </c>
      <c r="B30" s="406" t="s">
        <v>1353</v>
      </c>
      <c r="C30" s="407"/>
      <c r="D30" s="407"/>
      <c r="E30" s="408"/>
    </row>
    <row r="31" spans="1:5" ht="98.25" customHeight="1" x14ac:dyDescent="0.25">
      <c r="A31" s="403"/>
      <c r="B31" s="404"/>
      <c r="C31" s="404"/>
      <c r="D31" s="404"/>
      <c r="E31" s="405"/>
    </row>
    <row r="32" spans="1:5" ht="30.75" customHeight="1" x14ac:dyDescent="0.25">
      <c r="A32" s="261">
        <v>4</v>
      </c>
      <c r="B32" s="406" t="s">
        <v>1354</v>
      </c>
      <c r="C32" s="407"/>
      <c r="D32" s="407"/>
      <c r="E32" s="408"/>
    </row>
    <row r="33" spans="1:5" ht="111.75" customHeight="1" x14ac:dyDescent="0.25">
      <c r="A33" s="403"/>
      <c r="B33" s="404"/>
      <c r="C33" s="404"/>
      <c r="D33" s="404"/>
      <c r="E33" s="405"/>
    </row>
    <row r="34" spans="1:5" ht="30.75" customHeight="1" x14ac:dyDescent="0.25">
      <c r="A34" s="261">
        <v>5</v>
      </c>
      <c r="B34" s="406" t="s">
        <v>1353</v>
      </c>
      <c r="C34" s="407"/>
      <c r="D34" s="407"/>
      <c r="E34" s="408"/>
    </row>
    <row r="35" spans="1:5" ht="173.25" customHeight="1" x14ac:dyDescent="0.25">
      <c r="A35" s="403"/>
      <c r="B35" s="404"/>
      <c r="C35" s="404"/>
      <c r="D35" s="404"/>
      <c r="E35" s="405"/>
    </row>
    <row r="36" spans="1:5" ht="30.75" customHeight="1" x14ac:dyDescent="0.25">
      <c r="A36" s="406" t="s">
        <v>1355</v>
      </c>
      <c r="B36" s="407"/>
      <c r="C36" s="407"/>
      <c r="D36" s="407"/>
      <c r="E36" s="408"/>
    </row>
    <row r="37" spans="1:5" ht="118.5" customHeight="1" x14ac:dyDescent="0.25">
      <c r="A37" s="403"/>
      <c r="B37" s="404"/>
      <c r="C37" s="404"/>
      <c r="D37" s="404"/>
      <c r="E37" s="405"/>
    </row>
    <row r="38" spans="1:5" ht="11.25" customHeight="1" x14ac:dyDescent="0.25">
      <c r="A38" s="173"/>
      <c r="B38" s="173"/>
      <c r="C38" s="173"/>
      <c r="D38" s="173"/>
      <c r="E38" s="173"/>
    </row>
    <row r="40" spans="1:5" x14ac:dyDescent="0.25">
      <c r="B40" s="145" t="s">
        <v>1330</v>
      </c>
    </row>
    <row r="41" spans="1:5" x14ac:dyDescent="0.25">
      <c r="B41" s="174"/>
    </row>
    <row r="43" spans="1:5" x14ac:dyDescent="0.25">
      <c r="B43" s="145" t="s">
        <v>1331</v>
      </c>
    </row>
    <row r="44" spans="1:5" x14ac:dyDescent="0.25">
      <c r="B44" s="174"/>
    </row>
    <row r="46" spans="1:5" x14ac:dyDescent="0.25">
      <c r="C46" s="146" t="s">
        <v>11</v>
      </c>
    </row>
    <row r="47" spans="1:5" x14ac:dyDescent="0.25">
      <c r="D47" s="155"/>
      <c r="E47" s="155"/>
    </row>
    <row r="48" spans="1:5" x14ac:dyDescent="0.25">
      <c r="D48" s="344" t="s">
        <v>1332</v>
      </c>
      <c r="E48" s="344"/>
    </row>
  </sheetData>
  <mergeCells count="28">
    <mergeCell ref="C21:E21"/>
    <mergeCell ref="A8:E8"/>
    <mergeCell ref="A9:E9"/>
    <mergeCell ref="A11:C11"/>
    <mergeCell ref="A12:C12"/>
    <mergeCell ref="A13:C13"/>
    <mergeCell ref="A15:E15"/>
    <mergeCell ref="C16:E16"/>
    <mergeCell ref="C17:E17"/>
    <mergeCell ref="C18:E18"/>
    <mergeCell ref="C19:E19"/>
    <mergeCell ref="C20:E20"/>
    <mergeCell ref="A29:E29"/>
    <mergeCell ref="B30:E30"/>
    <mergeCell ref="A31:E31"/>
    <mergeCell ref="C22:E22"/>
    <mergeCell ref="C23:E23"/>
    <mergeCell ref="A25:E25"/>
    <mergeCell ref="B26:E26"/>
    <mergeCell ref="A27:E27"/>
    <mergeCell ref="B28:E28"/>
    <mergeCell ref="A33:E33"/>
    <mergeCell ref="D48:E48"/>
    <mergeCell ref="B32:E32"/>
    <mergeCell ref="A35:E35"/>
    <mergeCell ref="A36:E36"/>
    <mergeCell ref="B34:E34"/>
    <mergeCell ref="A37:E37"/>
  </mergeCells>
  <pageMargins left="0.7" right="0.7" top="0.75" bottom="0.75" header="0.3" footer="0.3"/>
  <pageSetup paperSize="9" scale="80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1"/>
  <sheetViews>
    <sheetView zoomScale="80" zoomScaleNormal="80" workbookViewId="0">
      <selection activeCell="D32" sqref="D32"/>
    </sheetView>
  </sheetViews>
  <sheetFormatPr defaultRowHeight="15" x14ac:dyDescent="0.25"/>
  <cols>
    <col min="1" max="1" width="6" style="262" customWidth="1"/>
    <col min="2" max="2" width="54" style="263" customWidth="1"/>
    <col min="3" max="3" width="14.7109375" style="263" customWidth="1"/>
    <col min="4" max="4" width="20.140625" style="263" customWidth="1"/>
    <col min="5" max="5" width="16.42578125" style="263" customWidth="1"/>
    <col min="6" max="6" width="15.140625" style="263" customWidth="1"/>
    <col min="7" max="7" width="14.7109375" style="263" customWidth="1"/>
    <col min="8" max="16384" width="9.140625" style="263"/>
  </cols>
  <sheetData>
    <row r="1" spans="1:7" x14ac:dyDescent="0.25">
      <c r="B1" s="469" t="s">
        <v>1346</v>
      </c>
      <c r="C1" s="469"/>
    </row>
    <row r="2" spans="1:7" ht="15.75" x14ac:dyDescent="0.25">
      <c r="B2" s="422"/>
      <c r="C2" s="422"/>
      <c r="D2" s="264"/>
    </row>
    <row r="3" spans="1:7" ht="15.75" x14ac:dyDescent="0.25">
      <c r="B3" s="422" t="s">
        <v>1289</v>
      </c>
      <c r="C3" s="422"/>
      <c r="D3" s="264"/>
    </row>
    <row r="4" spans="1:7" ht="15.75" x14ac:dyDescent="0.25">
      <c r="B4" s="423"/>
      <c r="C4" s="423"/>
      <c r="D4" s="264"/>
    </row>
    <row r="5" spans="1:7" ht="21.75" customHeight="1" x14ac:dyDescent="0.25">
      <c r="B5" s="423"/>
      <c r="C5" s="423"/>
      <c r="D5" s="264"/>
    </row>
    <row r="6" spans="1:7" ht="21.75" customHeight="1" x14ac:dyDescent="0.25">
      <c r="B6" s="13"/>
      <c r="C6" s="13"/>
      <c r="D6" s="264"/>
      <c r="F6" s="424" t="s">
        <v>269</v>
      </c>
      <c r="G6" s="424"/>
    </row>
    <row r="7" spans="1:7" ht="29.25" customHeight="1" x14ac:dyDescent="0.25">
      <c r="A7" s="421" t="s">
        <v>1267</v>
      </c>
      <c r="B7" s="421"/>
      <c r="C7" s="421"/>
      <c r="D7" s="421"/>
      <c r="E7" s="421"/>
      <c r="F7" s="421"/>
      <c r="G7" s="421"/>
    </row>
    <row r="8" spans="1:7" ht="9" customHeight="1" x14ac:dyDescent="0.25"/>
    <row r="9" spans="1:7" ht="23.25" customHeight="1" x14ac:dyDescent="0.25">
      <c r="A9" s="415" t="s">
        <v>1224</v>
      </c>
      <c r="B9" s="415"/>
      <c r="C9" s="415"/>
      <c r="D9" s="415"/>
      <c r="E9" s="415"/>
      <c r="F9" s="415"/>
      <c r="G9" s="415"/>
    </row>
    <row r="10" spans="1:7" ht="9" customHeight="1" x14ac:dyDescent="0.25">
      <c r="A10" s="265"/>
      <c r="B10" s="265"/>
      <c r="C10" s="265"/>
      <c r="D10" s="265"/>
      <c r="E10" s="265"/>
      <c r="F10" s="265"/>
      <c r="G10" s="265"/>
    </row>
    <row r="11" spans="1:7" s="142" customFormat="1" ht="15.75" customHeight="1" x14ac:dyDescent="0.25">
      <c r="A11" s="266" t="s">
        <v>1</v>
      </c>
      <c r="B11" s="416" t="s">
        <v>1228</v>
      </c>
      <c r="C11" s="416"/>
      <c r="D11" s="416"/>
      <c r="E11" s="416"/>
      <c r="F11" s="416"/>
      <c r="G11" s="416"/>
    </row>
    <row r="12" spans="1:7" s="267" customFormat="1" ht="23.25" customHeight="1" x14ac:dyDescent="0.25">
      <c r="A12" s="417" t="s">
        <v>88</v>
      </c>
      <c r="B12" s="418"/>
      <c r="C12" s="419">
        <f>Prijava!C15</f>
        <v>0</v>
      </c>
      <c r="D12" s="419"/>
      <c r="E12" s="419"/>
      <c r="F12" s="419"/>
      <c r="G12" s="420"/>
    </row>
    <row r="13" spans="1:7" s="267" customFormat="1" ht="21.75" customHeight="1" x14ac:dyDescent="0.25">
      <c r="A13" s="417" t="s">
        <v>89</v>
      </c>
      <c r="B13" s="418"/>
      <c r="C13" s="419">
        <f>Prijava!C16</f>
        <v>0</v>
      </c>
      <c r="D13" s="419"/>
      <c r="E13" s="419"/>
      <c r="F13" s="419"/>
      <c r="G13" s="420"/>
    </row>
    <row r="14" spans="1:7" s="267" customFormat="1" ht="15.75" customHeight="1" x14ac:dyDescent="0.25">
      <c r="A14" s="417" t="s">
        <v>90</v>
      </c>
      <c r="B14" s="418"/>
      <c r="C14" s="414">
        <f>Prijava!C17</f>
        <v>0</v>
      </c>
      <c r="D14" s="411"/>
      <c r="E14" s="268" t="s">
        <v>1222</v>
      </c>
      <c r="F14" s="409">
        <f>Prijava!C22</f>
        <v>0</v>
      </c>
      <c r="G14" s="425"/>
    </row>
    <row r="15" spans="1:7" s="267" customFormat="1" ht="21" customHeight="1" thickBot="1" x14ac:dyDescent="0.3">
      <c r="A15" s="426" t="s">
        <v>1223</v>
      </c>
      <c r="B15" s="427"/>
      <c r="C15" s="428">
        <f>Prijava!C18</f>
        <v>0</v>
      </c>
      <c r="D15" s="429"/>
      <c r="E15" s="429"/>
      <c r="F15" s="429"/>
      <c r="G15" s="430"/>
    </row>
    <row r="16" spans="1:7" ht="3.75" customHeight="1" thickBot="1" x14ac:dyDescent="0.3">
      <c r="A16" s="431"/>
      <c r="B16" s="431"/>
      <c r="C16" s="431"/>
      <c r="D16" s="431"/>
      <c r="E16" s="431"/>
      <c r="F16" s="431"/>
      <c r="G16" s="431"/>
    </row>
    <row r="17" spans="1:7" s="142" customFormat="1" ht="15.75" customHeight="1" x14ac:dyDescent="0.25">
      <c r="A17" s="269" t="s">
        <v>2</v>
      </c>
      <c r="B17" s="432" t="s">
        <v>1229</v>
      </c>
      <c r="C17" s="433"/>
      <c r="D17" s="433"/>
      <c r="E17" s="433"/>
      <c r="F17" s="433"/>
      <c r="G17" s="434"/>
    </row>
    <row r="18" spans="1:7" s="267" customFormat="1" ht="21" customHeight="1" x14ac:dyDescent="0.25">
      <c r="A18" s="417" t="s">
        <v>1230</v>
      </c>
      <c r="B18" s="418"/>
      <c r="C18" s="435" t="s">
        <v>1406</v>
      </c>
      <c r="D18" s="435"/>
      <c r="E18" s="435"/>
      <c r="F18" s="435"/>
      <c r="G18" s="436"/>
    </row>
    <row r="19" spans="1:7" s="267" customFormat="1" ht="17.25" customHeight="1" x14ac:dyDescent="0.25">
      <c r="A19" s="417" t="s">
        <v>1286</v>
      </c>
      <c r="B19" s="418"/>
      <c r="C19" s="419" t="s">
        <v>1290</v>
      </c>
      <c r="D19" s="419"/>
      <c r="E19" s="419"/>
      <c r="F19" s="419"/>
      <c r="G19" s="420"/>
    </row>
    <row r="20" spans="1:7" s="267" customFormat="1" ht="15.75" customHeight="1" x14ac:dyDescent="0.25">
      <c r="A20" s="417" t="s">
        <v>90</v>
      </c>
      <c r="B20" s="418"/>
      <c r="C20" s="470">
        <v>30610225045</v>
      </c>
      <c r="D20" s="471"/>
      <c r="E20" s="268" t="s">
        <v>1287</v>
      </c>
      <c r="F20" s="435" t="s">
        <v>1344</v>
      </c>
      <c r="G20" s="436"/>
    </row>
    <row r="21" spans="1:7" ht="3.75" customHeight="1" thickBot="1" x14ac:dyDescent="0.3"/>
    <row r="22" spans="1:7" s="272" customFormat="1" ht="24" customHeight="1" thickBot="1" x14ac:dyDescent="0.3">
      <c r="A22" s="270" t="s">
        <v>3</v>
      </c>
      <c r="B22" s="271" t="s">
        <v>1288</v>
      </c>
      <c r="C22" s="437">
        <f>Prijava!C23</f>
        <v>0</v>
      </c>
      <c r="D22" s="437"/>
      <c r="E22" s="437"/>
      <c r="F22" s="437"/>
      <c r="G22" s="438"/>
    </row>
    <row r="23" spans="1:7" ht="3.75" customHeight="1" thickBot="1" x14ac:dyDescent="0.3">
      <c r="C23" s="273"/>
      <c r="D23" s="273"/>
      <c r="E23" s="273"/>
      <c r="F23" s="273"/>
      <c r="G23" s="273"/>
    </row>
    <row r="24" spans="1:7" s="272" customFormat="1" ht="16.5" thickBot="1" x14ac:dyDescent="0.3">
      <c r="A24" s="270" t="s">
        <v>4</v>
      </c>
      <c r="B24" s="274" t="s">
        <v>1225</v>
      </c>
      <c r="C24" s="275" t="s">
        <v>1256</v>
      </c>
      <c r="D24" s="276" t="s">
        <v>1438</v>
      </c>
      <c r="E24" s="275" t="s">
        <v>1257</v>
      </c>
      <c r="F24" s="440" t="s">
        <v>1439</v>
      </c>
      <c r="G24" s="441"/>
    </row>
    <row r="25" spans="1:7" ht="8.25" customHeight="1" x14ac:dyDescent="0.25"/>
    <row r="26" spans="1:7" ht="27.75" customHeight="1" x14ac:dyDescent="0.25">
      <c r="A26" s="415" t="s">
        <v>1236</v>
      </c>
      <c r="B26" s="415"/>
      <c r="C26" s="415"/>
      <c r="D26" s="415"/>
      <c r="E26" s="415"/>
      <c r="F26" s="415"/>
      <c r="G26" s="415"/>
    </row>
    <row r="27" spans="1:7" ht="6.75" customHeight="1" thickBot="1" x14ac:dyDescent="0.3"/>
    <row r="28" spans="1:7" s="142" customFormat="1" ht="33.75" customHeight="1" x14ac:dyDescent="0.25">
      <c r="A28" s="135" t="s">
        <v>12</v>
      </c>
      <c r="B28" s="277" t="s">
        <v>1238</v>
      </c>
      <c r="C28" s="277" t="s">
        <v>1220</v>
      </c>
      <c r="D28" s="277" t="s">
        <v>13</v>
      </c>
      <c r="E28" s="277" t="s">
        <v>1400</v>
      </c>
      <c r="F28" s="277" t="s">
        <v>14</v>
      </c>
      <c r="G28" s="136" t="s">
        <v>1221</v>
      </c>
    </row>
    <row r="29" spans="1:7" s="279" customFormat="1" ht="18" customHeight="1" x14ac:dyDescent="0.25">
      <c r="A29" s="278">
        <v>1</v>
      </c>
      <c r="B29" s="165"/>
      <c r="C29" s="166"/>
      <c r="D29" s="166"/>
      <c r="E29" s="175"/>
      <c r="F29" s="175"/>
      <c r="G29" s="176">
        <f>E29+F29</f>
        <v>0</v>
      </c>
    </row>
    <row r="30" spans="1:7" s="279" customFormat="1" ht="18" customHeight="1" x14ac:dyDescent="0.25">
      <c r="A30" s="278">
        <v>2</v>
      </c>
      <c r="B30" s="165"/>
      <c r="C30" s="166"/>
      <c r="D30" s="166"/>
      <c r="E30" s="175"/>
      <c r="F30" s="175"/>
      <c r="G30" s="176">
        <f t="shared" ref="G30:G93" si="0">E30+F30</f>
        <v>0</v>
      </c>
    </row>
    <row r="31" spans="1:7" s="279" customFormat="1" ht="18" customHeight="1" x14ac:dyDescent="0.25">
      <c r="A31" s="278">
        <v>3</v>
      </c>
      <c r="B31" s="165"/>
      <c r="C31" s="166"/>
      <c r="D31" s="166"/>
      <c r="E31" s="175"/>
      <c r="F31" s="175"/>
      <c r="G31" s="176">
        <f t="shared" si="0"/>
        <v>0</v>
      </c>
    </row>
    <row r="32" spans="1:7" s="279" customFormat="1" ht="18" customHeight="1" x14ac:dyDescent="0.25">
      <c r="A32" s="278">
        <v>4</v>
      </c>
      <c r="B32" s="165"/>
      <c r="C32" s="166"/>
      <c r="D32" s="166"/>
      <c r="E32" s="175"/>
      <c r="F32" s="175"/>
      <c r="G32" s="176">
        <f t="shared" si="0"/>
        <v>0</v>
      </c>
    </row>
    <row r="33" spans="1:7" s="279" customFormat="1" ht="18" customHeight="1" x14ac:dyDescent="0.25">
      <c r="A33" s="278">
        <v>5</v>
      </c>
      <c r="B33" s="165"/>
      <c r="C33" s="166"/>
      <c r="D33" s="166"/>
      <c r="E33" s="175"/>
      <c r="F33" s="175"/>
      <c r="G33" s="176">
        <f t="shared" si="0"/>
        <v>0</v>
      </c>
    </row>
    <row r="34" spans="1:7" s="279" customFormat="1" ht="18" customHeight="1" x14ac:dyDescent="0.25">
      <c r="A34" s="278">
        <v>6</v>
      </c>
      <c r="B34" s="165"/>
      <c r="C34" s="166"/>
      <c r="D34" s="166"/>
      <c r="E34" s="175"/>
      <c r="F34" s="175"/>
      <c r="G34" s="176">
        <f t="shared" si="0"/>
        <v>0</v>
      </c>
    </row>
    <row r="35" spans="1:7" s="279" customFormat="1" ht="18" customHeight="1" x14ac:dyDescent="0.25">
      <c r="A35" s="278">
        <v>7</v>
      </c>
      <c r="B35" s="165"/>
      <c r="C35" s="166"/>
      <c r="D35" s="166"/>
      <c r="E35" s="175"/>
      <c r="F35" s="175"/>
      <c r="G35" s="176">
        <f t="shared" si="0"/>
        <v>0</v>
      </c>
    </row>
    <row r="36" spans="1:7" s="279" customFormat="1" ht="18" customHeight="1" x14ac:dyDescent="0.25">
      <c r="A36" s="278">
        <v>8</v>
      </c>
      <c r="B36" s="165"/>
      <c r="C36" s="166"/>
      <c r="D36" s="166"/>
      <c r="E36" s="175"/>
      <c r="F36" s="175"/>
      <c r="G36" s="176">
        <f t="shared" si="0"/>
        <v>0</v>
      </c>
    </row>
    <row r="37" spans="1:7" s="279" customFormat="1" ht="18" customHeight="1" x14ac:dyDescent="0.25">
      <c r="A37" s="278">
        <v>9</v>
      </c>
      <c r="B37" s="165"/>
      <c r="C37" s="166"/>
      <c r="D37" s="166"/>
      <c r="E37" s="175"/>
      <c r="F37" s="175"/>
      <c r="G37" s="176">
        <f t="shared" si="0"/>
        <v>0</v>
      </c>
    </row>
    <row r="38" spans="1:7" s="279" customFormat="1" ht="18" customHeight="1" x14ac:dyDescent="0.25">
      <c r="A38" s="278">
        <v>10</v>
      </c>
      <c r="B38" s="165"/>
      <c r="C38" s="166"/>
      <c r="D38" s="166"/>
      <c r="E38" s="175"/>
      <c r="F38" s="175"/>
      <c r="G38" s="176">
        <f t="shared" si="0"/>
        <v>0</v>
      </c>
    </row>
    <row r="39" spans="1:7" s="279" customFormat="1" ht="18" customHeight="1" x14ac:dyDescent="0.25">
      <c r="A39" s="278">
        <v>11</v>
      </c>
      <c r="B39" s="165"/>
      <c r="C39" s="166"/>
      <c r="D39" s="166"/>
      <c r="E39" s="175"/>
      <c r="F39" s="175"/>
      <c r="G39" s="176">
        <f t="shared" si="0"/>
        <v>0</v>
      </c>
    </row>
    <row r="40" spans="1:7" s="279" customFormat="1" ht="18" customHeight="1" x14ac:dyDescent="0.25">
      <c r="A40" s="278">
        <v>12</v>
      </c>
      <c r="B40" s="165"/>
      <c r="C40" s="166"/>
      <c r="D40" s="166"/>
      <c r="E40" s="175"/>
      <c r="F40" s="175"/>
      <c r="G40" s="176">
        <f t="shared" si="0"/>
        <v>0</v>
      </c>
    </row>
    <row r="41" spans="1:7" s="279" customFormat="1" ht="18" customHeight="1" x14ac:dyDescent="0.25">
      <c r="A41" s="278">
        <v>13</v>
      </c>
      <c r="B41" s="165"/>
      <c r="C41" s="166"/>
      <c r="D41" s="166"/>
      <c r="E41" s="175"/>
      <c r="F41" s="175"/>
      <c r="G41" s="176">
        <f t="shared" si="0"/>
        <v>0</v>
      </c>
    </row>
    <row r="42" spans="1:7" s="279" customFormat="1" ht="18" customHeight="1" x14ac:dyDescent="0.25">
      <c r="A42" s="278">
        <v>14</v>
      </c>
      <c r="B42" s="165"/>
      <c r="C42" s="166"/>
      <c r="D42" s="166"/>
      <c r="E42" s="175"/>
      <c r="F42" s="175"/>
      <c r="G42" s="176">
        <f t="shared" si="0"/>
        <v>0</v>
      </c>
    </row>
    <row r="43" spans="1:7" s="279" customFormat="1" ht="18" customHeight="1" x14ac:dyDescent="0.25">
      <c r="A43" s="278">
        <v>15</v>
      </c>
      <c r="B43" s="165"/>
      <c r="C43" s="166"/>
      <c r="D43" s="166"/>
      <c r="E43" s="175"/>
      <c r="F43" s="175"/>
      <c r="G43" s="176">
        <f t="shared" si="0"/>
        <v>0</v>
      </c>
    </row>
    <row r="44" spans="1:7" s="279" customFormat="1" ht="18" customHeight="1" x14ac:dyDescent="0.25">
      <c r="A44" s="278">
        <v>16</v>
      </c>
      <c r="B44" s="165"/>
      <c r="C44" s="166"/>
      <c r="D44" s="166"/>
      <c r="E44" s="175"/>
      <c r="F44" s="175"/>
      <c r="G44" s="176">
        <f t="shared" si="0"/>
        <v>0</v>
      </c>
    </row>
    <row r="45" spans="1:7" s="279" customFormat="1" ht="18" customHeight="1" x14ac:dyDescent="0.25">
      <c r="A45" s="278">
        <v>17</v>
      </c>
      <c r="B45" s="165"/>
      <c r="C45" s="166"/>
      <c r="D45" s="166"/>
      <c r="E45" s="175"/>
      <c r="F45" s="175"/>
      <c r="G45" s="176">
        <f t="shared" si="0"/>
        <v>0</v>
      </c>
    </row>
    <row r="46" spans="1:7" s="279" customFormat="1" ht="18" customHeight="1" x14ac:dyDescent="0.25">
      <c r="A46" s="278">
        <v>18</v>
      </c>
      <c r="B46" s="165"/>
      <c r="C46" s="166"/>
      <c r="D46" s="166"/>
      <c r="E46" s="175"/>
      <c r="F46" s="175"/>
      <c r="G46" s="176">
        <f t="shared" si="0"/>
        <v>0</v>
      </c>
    </row>
    <row r="47" spans="1:7" s="279" customFormat="1" ht="18" customHeight="1" x14ac:dyDescent="0.25">
      <c r="A47" s="278">
        <v>19</v>
      </c>
      <c r="B47" s="165"/>
      <c r="C47" s="166"/>
      <c r="D47" s="166"/>
      <c r="E47" s="175"/>
      <c r="F47" s="175"/>
      <c r="G47" s="176">
        <f t="shared" si="0"/>
        <v>0</v>
      </c>
    </row>
    <row r="48" spans="1:7" s="279" customFormat="1" ht="18" customHeight="1" x14ac:dyDescent="0.25">
      <c r="A48" s="278">
        <v>20</v>
      </c>
      <c r="B48" s="165"/>
      <c r="C48" s="166"/>
      <c r="D48" s="166"/>
      <c r="E48" s="175"/>
      <c r="F48" s="175"/>
      <c r="G48" s="176">
        <f t="shared" si="0"/>
        <v>0</v>
      </c>
    </row>
    <row r="49" spans="1:7" s="279" customFormat="1" ht="18" customHeight="1" x14ac:dyDescent="0.25">
      <c r="A49" s="278">
        <v>21</v>
      </c>
      <c r="B49" s="165"/>
      <c r="C49" s="166"/>
      <c r="D49" s="166"/>
      <c r="E49" s="175"/>
      <c r="F49" s="175"/>
      <c r="G49" s="176">
        <f t="shared" si="0"/>
        <v>0</v>
      </c>
    </row>
    <row r="50" spans="1:7" s="279" customFormat="1" ht="18" customHeight="1" x14ac:dyDescent="0.25">
      <c r="A50" s="278">
        <v>22</v>
      </c>
      <c r="B50" s="165"/>
      <c r="C50" s="166"/>
      <c r="D50" s="166"/>
      <c r="E50" s="175"/>
      <c r="F50" s="175"/>
      <c r="G50" s="176">
        <f t="shared" si="0"/>
        <v>0</v>
      </c>
    </row>
    <row r="51" spans="1:7" s="279" customFormat="1" ht="18" customHeight="1" x14ac:dyDescent="0.25">
      <c r="A51" s="278">
        <v>23</v>
      </c>
      <c r="B51" s="165"/>
      <c r="C51" s="166"/>
      <c r="D51" s="166"/>
      <c r="E51" s="175"/>
      <c r="F51" s="175"/>
      <c r="G51" s="176">
        <f t="shared" si="0"/>
        <v>0</v>
      </c>
    </row>
    <row r="52" spans="1:7" s="279" customFormat="1" ht="18" customHeight="1" x14ac:dyDescent="0.25">
      <c r="A52" s="278">
        <v>24</v>
      </c>
      <c r="B52" s="165"/>
      <c r="C52" s="166"/>
      <c r="D52" s="166"/>
      <c r="E52" s="175"/>
      <c r="F52" s="175"/>
      <c r="G52" s="176">
        <f t="shared" si="0"/>
        <v>0</v>
      </c>
    </row>
    <row r="53" spans="1:7" s="279" customFormat="1" ht="18" customHeight="1" x14ac:dyDescent="0.25">
      <c r="A53" s="278">
        <v>25</v>
      </c>
      <c r="B53" s="165"/>
      <c r="C53" s="166"/>
      <c r="D53" s="166"/>
      <c r="E53" s="175"/>
      <c r="F53" s="175"/>
      <c r="G53" s="176">
        <f t="shared" si="0"/>
        <v>0</v>
      </c>
    </row>
    <row r="54" spans="1:7" s="279" customFormat="1" ht="18" customHeight="1" x14ac:dyDescent="0.25">
      <c r="A54" s="278">
        <v>26</v>
      </c>
      <c r="B54" s="165"/>
      <c r="C54" s="166"/>
      <c r="D54" s="166"/>
      <c r="E54" s="175"/>
      <c r="F54" s="175"/>
      <c r="G54" s="176">
        <f t="shared" si="0"/>
        <v>0</v>
      </c>
    </row>
    <row r="55" spans="1:7" s="279" customFormat="1" ht="18" customHeight="1" x14ac:dyDescent="0.25">
      <c r="A55" s="278">
        <v>27</v>
      </c>
      <c r="B55" s="165"/>
      <c r="C55" s="166"/>
      <c r="D55" s="166"/>
      <c r="E55" s="175"/>
      <c r="F55" s="175"/>
      <c r="G55" s="176">
        <f t="shared" si="0"/>
        <v>0</v>
      </c>
    </row>
    <row r="56" spans="1:7" s="279" customFormat="1" ht="18" customHeight="1" x14ac:dyDescent="0.25">
      <c r="A56" s="278">
        <v>28</v>
      </c>
      <c r="B56" s="165"/>
      <c r="C56" s="166"/>
      <c r="D56" s="166"/>
      <c r="E56" s="175"/>
      <c r="F56" s="175"/>
      <c r="G56" s="176">
        <f t="shared" si="0"/>
        <v>0</v>
      </c>
    </row>
    <row r="57" spans="1:7" s="279" customFormat="1" ht="18" customHeight="1" x14ac:dyDescent="0.25">
      <c r="A57" s="278">
        <v>29</v>
      </c>
      <c r="B57" s="165"/>
      <c r="C57" s="166"/>
      <c r="D57" s="166"/>
      <c r="E57" s="175"/>
      <c r="F57" s="175"/>
      <c r="G57" s="176">
        <f t="shared" si="0"/>
        <v>0</v>
      </c>
    </row>
    <row r="58" spans="1:7" s="279" customFormat="1" ht="18" customHeight="1" x14ac:dyDescent="0.25">
      <c r="A58" s="278">
        <v>30</v>
      </c>
      <c r="B58" s="165"/>
      <c r="C58" s="166"/>
      <c r="D58" s="166"/>
      <c r="E58" s="175"/>
      <c r="F58" s="175"/>
      <c r="G58" s="176">
        <f t="shared" si="0"/>
        <v>0</v>
      </c>
    </row>
    <row r="59" spans="1:7" s="279" customFormat="1" ht="18" customHeight="1" x14ac:dyDescent="0.25">
      <c r="A59" s="278">
        <v>31</v>
      </c>
      <c r="B59" s="165"/>
      <c r="C59" s="166"/>
      <c r="D59" s="166"/>
      <c r="E59" s="175"/>
      <c r="F59" s="175"/>
      <c r="G59" s="176">
        <f t="shared" si="0"/>
        <v>0</v>
      </c>
    </row>
    <row r="60" spans="1:7" s="279" customFormat="1" ht="18" customHeight="1" x14ac:dyDescent="0.25">
      <c r="A60" s="278">
        <v>32</v>
      </c>
      <c r="B60" s="165"/>
      <c r="C60" s="166"/>
      <c r="D60" s="166"/>
      <c r="E60" s="175"/>
      <c r="F60" s="175"/>
      <c r="G60" s="176">
        <f t="shared" si="0"/>
        <v>0</v>
      </c>
    </row>
    <row r="61" spans="1:7" s="279" customFormat="1" ht="18" customHeight="1" x14ac:dyDescent="0.25">
      <c r="A61" s="278">
        <v>33</v>
      </c>
      <c r="B61" s="165"/>
      <c r="C61" s="166"/>
      <c r="D61" s="166"/>
      <c r="E61" s="175"/>
      <c r="F61" s="175"/>
      <c r="G61" s="176">
        <f t="shared" si="0"/>
        <v>0</v>
      </c>
    </row>
    <row r="62" spans="1:7" s="279" customFormat="1" ht="18" customHeight="1" x14ac:dyDescent="0.25">
      <c r="A62" s="278">
        <v>34</v>
      </c>
      <c r="B62" s="165"/>
      <c r="C62" s="166"/>
      <c r="D62" s="166"/>
      <c r="E62" s="175"/>
      <c r="F62" s="175"/>
      <c r="G62" s="176">
        <f t="shared" si="0"/>
        <v>0</v>
      </c>
    </row>
    <row r="63" spans="1:7" s="279" customFormat="1" ht="18" customHeight="1" x14ac:dyDescent="0.25">
      <c r="A63" s="278">
        <v>35</v>
      </c>
      <c r="B63" s="165"/>
      <c r="C63" s="166"/>
      <c r="D63" s="166"/>
      <c r="E63" s="175"/>
      <c r="F63" s="175"/>
      <c r="G63" s="176">
        <f t="shared" si="0"/>
        <v>0</v>
      </c>
    </row>
    <row r="64" spans="1:7" s="279" customFormat="1" ht="18" customHeight="1" x14ac:dyDescent="0.25">
      <c r="A64" s="278">
        <v>36</v>
      </c>
      <c r="B64" s="165"/>
      <c r="C64" s="166"/>
      <c r="D64" s="166"/>
      <c r="E64" s="175"/>
      <c r="F64" s="175"/>
      <c r="G64" s="176">
        <f t="shared" si="0"/>
        <v>0</v>
      </c>
    </row>
    <row r="65" spans="1:7" s="279" customFormat="1" ht="18" customHeight="1" x14ac:dyDescent="0.25">
      <c r="A65" s="278">
        <v>37</v>
      </c>
      <c r="B65" s="165"/>
      <c r="C65" s="166"/>
      <c r="D65" s="166"/>
      <c r="E65" s="175"/>
      <c r="F65" s="175"/>
      <c r="G65" s="176">
        <f t="shared" si="0"/>
        <v>0</v>
      </c>
    </row>
    <row r="66" spans="1:7" s="279" customFormat="1" ht="18" customHeight="1" x14ac:dyDescent="0.25">
      <c r="A66" s="278">
        <v>38</v>
      </c>
      <c r="B66" s="165"/>
      <c r="C66" s="166"/>
      <c r="D66" s="166"/>
      <c r="E66" s="175"/>
      <c r="F66" s="175"/>
      <c r="G66" s="176">
        <f t="shared" si="0"/>
        <v>0</v>
      </c>
    </row>
    <row r="67" spans="1:7" s="279" customFormat="1" ht="18" customHeight="1" x14ac:dyDescent="0.25">
      <c r="A67" s="278">
        <v>39</v>
      </c>
      <c r="B67" s="165"/>
      <c r="C67" s="166"/>
      <c r="D67" s="166"/>
      <c r="E67" s="175"/>
      <c r="F67" s="175"/>
      <c r="G67" s="176">
        <f t="shared" si="0"/>
        <v>0</v>
      </c>
    </row>
    <row r="68" spans="1:7" s="279" customFormat="1" ht="18" customHeight="1" x14ac:dyDescent="0.25">
      <c r="A68" s="278">
        <v>40</v>
      </c>
      <c r="B68" s="167"/>
      <c r="C68" s="168"/>
      <c r="D68" s="168"/>
      <c r="E68" s="177"/>
      <c r="F68" s="177"/>
      <c r="G68" s="176">
        <f t="shared" si="0"/>
        <v>0</v>
      </c>
    </row>
    <row r="69" spans="1:7" s="279" customFormat="1" ht="18" customHeight="1" x14ac:dyDescent="0.25">
      <c r="A69" s="278">
        <v>41</v>
      </c>
      <c r="B69" s="167"/>
      <c r="C69" s="168"/>
      <c r="D69" s="168"/>
      <c r="E69" s="177"/>
      <c r="F69" s="177"/>
      <c r="G69" s="176">
        <f t="shared" si="0"/>
        <v>0</v>
      </c>
    </row>
    <row r="70" spans="1:7" s="279" customFormat="1" ht="18" customHeight="1" x14ac:dyDescent="0.25">
      <c r="A70" s="278">
        <v>42</v>
      </c>
      <c r="B70" s="167"/>
      <c r="C70" s="168"/>
      <c r="D70" s="168"/>
      <c r="E70" s="177"/>
      <c r="F70" s="177"/>
      <c r="G70" s="176">
        <f t="shared" si="0"/>
        <v>0</v>
      </c>
    </row>
    <row r="71" spans="1:7" s="279" customFormat="1" ht="18" customHeight="1" x14ac:dyDescent="0.25">
      <c r="A71" s="278">
        <v>43</v>
      </c>
      <c r="B71" s="167"/>
      <c r="C71" s="168"/>
      <c r="D71" s="168"/>
      <c r="E71" s="177"/>
      <c r="F71" s="177"/>
      <c r="G71" s="176">
        <f t="shared" si="0"/>
        <v>0</v>
      </c>
    </row>
    <row r="72" spans="1:7" s="279" customFormat="1" ht="18" customHeight="1" x14ac:dyDescent="0.25">
      <c r="A72" s="278">
        <v>44</v>
      </c>
      <c r="B72" s="167"/>
      <c r="C72" s="168"/>
      <c r="D72" s="168"/>
      <c r="E72" s="177"/>
      <c r="F72" s="177"/>
      <c r="G72" s="176">
        <f t="shared" si="0"/>
        <v>0</v>
      </c>
    </row>
    <row r="73" spans="1:7" s="279" customFormat="1" ht="18" customHeight="1" x14ac:dyDescent="0.25">
      <c r="A73" s="278">
        <v>45</v>
      </c>
      <c r="B73" s="167"/>
      <c r="C73" s="168"/>
      <c r="D73" s="168"/>
      <c r="E73" s="177"/>
      <c r="F73" s="177"/>
      <c r="G73" s="176">
        <f t="shared" si="0"/>
        <v>0</v>
      </c>
    </row>
    <row r="74" spans="1:7" s="279" customFormat="1" ht="18" customHeight="1" x14ac:dyDescent="0.25">
      <c r="A74" s="278">
        <v>46</v>
      </c>
      <c r="B74" s="167"/>
      <c r="C74" s="168"/>
      <c r="D74" s="168"/>
      <c r="E74" s="177"/>
      <c r="F74" s="177"/>
      <c r="G74" s="176">
        <f t="shared" si="0"/>
        <v>0</v>
      </c>
    </row>
    <row r="75" spans="1:7" s="279" customFormat="1" ht="18" customHeight="1" x14ac:dyDescent="0.25">
      <c r="A75" s="278">
        <v>47</v>
      </c>
      <c r="B75" s="167"/>
      <c r="C75" s="168"/>
      <c r="D75" s="168"/>
      <c r="E75" s="177"/>
      <c r="F75" s="177"/>
      <c r="G75" s="176">
        <f t="shared" si="0"/>
        <v>0</v>
      </c>
    </row>
    <row r="76" spans="1:7" s="279" customFormat="1" ht="18" customHeight="1" x14ac:dyDescent="0.25">
      <c r="A76" s="278">
        <v>48</v>
      </c>
      <c r="B76" s="167"/>
      <c r="C76" s="168"/>
      <c r="D76" s="168"/>
      <c r="E76" s="177"/>
      <c r="F76" s="177"/>
      <c r="G76" s="176">
        <f t="shared" si="0"/>
        <v>0</v>
      </c>
    </row>
    <row r="77" spans="1:7" s="279" customFormat="1" ht="18" customHeight="1" x14ac:dyDescent="0.25">
      <c r="A77" s="278">
        <v>49</v>
      </c>
      <c r="B77" s="167"/>
      <c r="C77" s="168"/>
      <c r="D77" s="168"/>
      <c r="E77" s="177"/>
      <c r="F77" s="177"/>
      <c r="G77" s="176">
        <f t="shared" si="0"/>
        <v>0</v>
      </c>
    </row>
    <row r="78" spans="1:7" s="279" customFormat="1" ht="18" customHeight="1" x14ac:dyDescent="0.25">
      <c r="A78" s="278">
        <v>50</v>
      </c>
      <c r="B78" s="167"/>
      <c r="C78" s="168"/>
      <c r="D78" s="168"/>
      <c r="E78" s="177"/>
      <c r="F78" s="177"/>
      <c r="G78" s="176">
        <f t="shared" si="0"/>
        <v>0</v>
      </c>
    </row>
    <row r="79" spans="1:7" s="279" customFormat="1" ht="18" customHeight="1" x14ac:dyDescent="0.25">
      <c r="A79" s="278">
        <v>51</v>
      </c>
      <c r="B79" s="167"/>
      <c r="C79" s="168"/>
      <c r="D79" s="168"/>
      <c r="E79" s="177"/>
      <c r="F79" s="177"/>
      <c r="G79" s="176">
        <f t="shared" si="0"/>
        <v>0</v>
      </c>
    </row>
    <row r="80" spans="1:7" s="279" customFormat="1" ht="18" customHeight="1" x14ac:dyDescent="0.25">
      <c r="A80" s="278">
        <v>52</v>
      </c>
      <c r="B80" s="167"/>
      <c r="C80" s="168"/>
      <c r="D80" s="168"/>
      <c r="E80" s="177"/>
      <c r="F80" s="177"/>
      <c r="G80" s="176">
        <f t="shared" si="0"/>
        <v>0</v>
      </c>
    </row>
    <row r="81" spans="1:7" s="279" customFormat="1" ht="18" customHeight="1" x14ac:dyDescent="0.25">
      <c r="A81" s="278">
        <v>53</v>
      </c>
      <c r="B81" s="167"/>
      <c r="C81" s="168"/>
      <c r="D81" s="168"/>
      <c r="E81" s="177"/>
      <c r="F81" s="177"/>
      <c r="G81" s="176">
        <f t="shared" si="0"/>
        <v>0</v>
      </c>
    </row>
    <row r="82" spans="1:7" s="279" customFormat="1" ht="18" customHeight="1" x14ac:dyDescent="0.25">
      <c r="A82" s="278">
        <v>54</v>
      </c>
      <c r="B82" s="167"/>
      <c r="C82" s="168"/>
      <c r="D82" s="168"/>
      <c r="E82" s="177"/>
      <c r="F82" s="177"/>
      <c r="G82" s="176">
        <f t="shared" si="0"/>
        <v>0</v>
      </c>
    </row>
    <row r="83" spans="1:7" s="279" customFormat="1" ht="18" customHeight="1" x14ac:dyDescent="0.25">
      <c r="A83" s="278">
        <v>55</v>
      </c>
      <c r="B83" s="167"/>
      <c r="C83" s="168"/>
      <c r="D83" s="168"/>
      <c r="E83" s="177"/>
      <c r="F83" s="177"/>
      <c r="G83" s="176">
        <f t="shared" si="0"/>
        <v>0</v>
      </c>
    </row>
    <row r="84" spans="1:7" s="279" customFormat="1" ht="18" customHeight="1" x14ac:dyDescent="0.25">
      <c r="A84" s="278">
        <v>56</v>
      </c>
      <c r="B84" s="167"/>
      <c r="C84" s="168"/>
      <c r="D84" s="168"/>
      <c r="E84" s="177"/>
      <c r="F84" s="177"/>
      <c r="G84" s="176">
        <f t="shared" si="0"/>
        <v>0</v>
      </c>
    </row>
    <row r="85" spans="1:7" s="279" customFormat="1" ht="18" customHeight="1" x14ac:dyDescent="0.25">
      <c r="A85" s="278">
        <v>57</v>
      </c>
      <c r="B85" s="167"/>
      <c r="C85" s="168"/>
      <c r="D85" s="168"/>
      <c r="E85" s="177"/>
      <c r="F85" s="177"/>
      <c r="G85" s="176">
        <f t="shared" si="0"/>
        <v>0</v>
      </c>
    </row>
    <row r="86" spans="1:7" s="279" customFormat="1" ht="18" customHeight="1" x14ac:dyDescent="0.25">
      <c r="A86" s="278">
        <v>58</v>
      </c>
      <c r="B86" s="167"/>
      <c r="C86" s="168"/>
      <c r="D86" s="168"/>
      <c r="E86" s="177"/>
      <c r="F86" s="177"/>
      <c r="G86" s="176">
        <f t="shared" si="0"/>
        <v>0</v>
      </c>
    </row>
    <row r="87" spans="1:7" s="279" customFormat="1" ht="18" customHeight="1" x14ac:dyDescent="0.25">
      <c r="A87" s="278">
        <v>59</v>
      </c>
      <c r="B87" s="167"/>
      <c r="C87" s="168"/>
      <c r="D87" s="168"/>
      <c r="E87" s="177"/>
      <c r="F87" s="177"/>
      <c r="G87" s="176">
        <f t="shared" si="0"/>
        <v>0</v>
      </c>
    </row>
    <row r="88" spans="1:7" s="279" customFormat="1" ht="18" customHeight="1" x14ac:dyDescent="0.25">
      <c r="A88" s="278">
        <v>60</v>
      </c>
      <c r="B88" s="167"/>
      <c r="C88" s="168"/>
      <c r="D88" s="168"/>
      <c r="E88" s="177"/>
      <c r="F88" s="177"/>
      <c r="G88" s="176">
        <f t="shared" si="0"/>
        <v>0</v>
      </c>
    </row>
    <row r="89" spans="1:7" s="279" customFormat="1" ht="18" customHeight="1" x14ac:dyDescent="0.25">
      <c r="A89" s="278">
        <v>61</v>
      </c>
      <c r="B89" s="167"/>
      <c r="C89" s="168"/>
      <c r="D89" s="168"/>
      <c r="E89" s="177"/>
      <c r="F89" s="177"/>
      <c r="G89" s="176">
        <f t="shared" si="0"/>
        <v>0</v>
      </c>
    </row>
    <row r="90" spans="1:7" s="279" customFormat="1" ht="18" customHeight="1" x14ac:dyDescent="0.25">
      <c r="A90" s="278">
        <v>62</v>
      </c>
      <c r="B90" s="167"/>
      <c r="C90" s="168"/>
      <c r="D90" s="168"/>
      <c r="E90" s="177"/>
      <c r="F90" s="177"/>
      <c r="G90" s="176">
        <f t="shared" si="0"/>
        <v>0</v>
      </c>
    </row>
    <row r="91" spans="1:7" s="279" customFormat="1" ht="18" customHeight="1" x14ac:dyDescent="0.25">
      <c r="A91" s="278">
        <v>63</v>
      </c>
      <c r="B91" s="167"/>
      <c r="C91" s="168"/>
      <c r="D91" s="168"/>
      <c r="E91" s="177"/>
      <c r="F91" s="177"/>
      <c r="G91" s="176">
        <f t="shared" si="0"/>
        <v>0</v>
      </c>
    </row>
    <row r="92" spans="1:7" s="279" customFormat="1" ht="18" customHeight="1" x14ac:dyDescent="0.25">
      <c r="A92" s="278">
        <v>64</v>
      </c>
      <c r="B92" s="167"/>
      <c r="C92" s="168"/>
      <c r="D92" s="168"/>
      <c r="E92" s="177"/>
      <c r="F92" s="177"/>
      <c r="G92" s="176">
        <f t="shared" si="0"/>
        <v>0</v>
      </c>
    </row>
    <row r="93" spans="1:7" s="279" customFormat="1" ht="18" customHeight="1" x14ac:dyDescent="0.25">
      <c r="A93" s="278">
        <v>65</v>
      </c>
      <c r="B93" s="167"/>
      <c r="C93" s="168"/>
      <c r="D93" s="168"/>
      <c r="E93" s="177"/>
      <c r="F93" s="177"/>
      <c r="G93" s="176">
        <f t="shared" si="0"/>
        <v>0</v>
      </c>
    </row>
    <row r="94" spans="1:7" s="279" customFormat="1" ht="18" customHeight="1" x14ac:dyDescent="0.25">
      <c r="A94" s="278">
        <v>66</v>
      </c>
      <c r="B94" s="167"/>
      <c r="C94" s="168"/>
      <c r="D94" s="168"/>
      <c r="E94" s="177"/>
      <c r="F94" s="177"/>
      <c r="G94" s="176">
        <f t="shared" ref="G94:G148" si="1">E94+F94</f>
        <v>0</v>
      </c>
    </row>
    <row r="95" spans="1:7" s="279" customFormat="1" ht="18" customHeight="1" x14ac:dyDescent="0.25">
      <c r="A95" s="278">
        <v>67</v>
      </c>
      <c r="B95" s="167"/>
      <c r="C95" s="168"/>
      <c r="D95" s="168"/>
      <c r="E95" s="177"/>
      <c r="F95" s="177"/>
      <c r="G95" s="176">
        <f t="shared" si="1"/>
        <v>0</v>
      </c>
    </row>
    <row r="96" spans="1:7" s="279" customFormat="1" ht="18" customHeight="1" x14ac:dyDescent="0.25">
      <c r="A96" s="278">
        <v>68</v>
      </c>
      <c r="B96" s="167"/>
      <c r="C96" s="168"/>
      <c r="D96" s="168"/>
      <c r="E96" s="177"/>
      <c r="F96" s="177"/>
      <c r="G96" s="176">
        <f t="shared" si="1"/>
        <v>0</v>
      </c>
    </row>
    <row r="97" spans="1:7" s="279" customFormat="1" ht="18" customHeight="1" x14ac:dyDescent="0.25">
      <c r="A97" s="278">
        <v>69</v>
      </c>
      <c r="B97" s="167"/>
      <c r="C97" s="168"/>
      <c r="D97" s="168"/>
      <c r="E97" s="177"/>
      <c r="F97" s="177"/>
      <c r="G97" s="176">
        <f t="shared" si="1"/>
        <v>0</v>
      </c>
    </row>
    <row r="98" spans="1:7" s="279" customFormat="1" ht="18" customHeight="1" x14ac:dyDescent="0.25">
      <c r="A98" s="278">
        <v>70</v>
      </c>
      <c r="B98" s="167"/>
      <c r="C98" s="168"/>
      <c r="D98" s="168"/>
      <c r="E98" s="177"/>
      <c r="F98" s="177"/>
      <c r="G98" s="176">
        <f t="shared" si="1"/>
        <v>0</v>
      </c>
    </row>
    <row r="99" spans="1:7" s="279" customFormat="1" ht="18" customHeight="1" x14ac:dyDescent="0.25">
      <c r="A99" s="278">
        <v>71</v>
      </c>
      <c r="B99" s="167"/>
      <c r="C99" s="168"/>
      <c r="D99" s="168"/>
      <c r="E99" s="177"/>
      <c r="F99" s="177"/>
      <c r="G99" s="176">
        <f t="shared" si="1"/>
        <v>0</v>
      </c>
    </row>
    <row r="100" spans="1:7" s="279" customFormat="1" ht="18" customHeight="1" x14ac:dyDescent="0.25">
      <c r="A100" s="278">
        <v>72</v>
      </c>
      <c r="B100" s="167"/>
      <c r="C100" s="168"/>
      <c r="D100" s="168"/>
      <c r="E100" s="177"/>
      <c r="F100" s="177"/>
      <c r="G100" s="176">
        <f t="shared" si="1"/>
        <v>0</v>
      </c>
    </row>
    <row r="101" spans="1:7" s="279" customFormat="1" ht="18" customHeight="1" x14ac:dyDescent="0.25">
      <c r="A101" s="278">
        <v>73</v>
      </c>
      <c r="B101" s="167"/>
      <c r="C101" s="168"/>
      <c r="D101" s="168"/>
      <c r="E101" s="177"/>
      <c r="F101" s="177"/>
      <c r="G101" s="176">
        <f t="shared" si="1"/>
        <v>0</v>
      </c>
    </row>
    <row r="102" spans="1:7" s="279" customFormat="1" ht="18" customHeight="1" x14ac:dyDescent="0.25">
      <c r="A102" s="278">
        <v>74</v>
      </c>
      <c r="B102" s="167"/>
      <c r="C102" s="168"/>
      <c r="D102" s="168"/>
      <c r="E102" s="177"/>
      <c r="F102" s="177"/>
      <c r="G102" s="176">
        <f t="shared" si="1"/>
        <v>0</v>
      </c>
    </row>
    <row r="103" spans="1:7" s="279" customFormat="1" ht="18" customHeight="1" x14ac:dyDescent="0.25">
      <c r="A103" s="278">
        <v>75</v>
      </c>
      <c r="B103" s="167"/>
      <c r="C103" s="168"/>
      <c r="D103" s="168"/>
      <c r="E103" s="177"/>
      <c r="F103" s="177"/>
      <c r="G103" s="176">
        <f t="shared" si="1"/>
        <v>0</v>
      </c>
    </row>
    <row r="104" spans="1:7" s="279" customFormat="1" ht="18" customHeight="1" x14ac:dyDescent="0.25">
      <c r="A104" s="278">
        <v>76</v>
      </c>
      <c r="B104" s="167"/>
      <c r="C104" s="168"/>
      <c r="D104" s="168"/>
      <c r="E104" s="177"/>
      <c r="F104" s="177"/>
      <c r="G104" s="176">
        <f t="shared" si="1"/>
        <v>0</v>
      </c>
    </row>
    <row r="105" spans="1:7" s="279" customFormat="1" ht="18" customHeight="1" x14ac:dyDescent="0.25">
      <c r="A105" s="278">
        <v>77</v>
      </c>
      <c r="B105" s="167"/>
      <c r="C105" s="168"/>
      <c r="D105" s="168"/>
      <c r="E105" s="177"/>
      <c r="F105" s="177"/>
      <c r="G105" s="176">
        <f t="shared" si="1"/>
        <v>0</v>
      </c>
    </row>
    <row r="106" spans="1:7" s="279" customFormat="1" ht="18" customHeight="1" x14ac:dyDescent="0.25">
      <c r="A106" s="278">
        <v>78</v>
      </c>
      <c r="B106" s="167"/>
      <c r="C106" s="168"/>
      <c r="D106" s="168"/>
      <c r="E106" s="177"/>
      <c r="F106" s="177"/>
      <c r="G106" s="176">
        <f t="shared" si="1"/>
        <v>0</v>
      </c>
    </row>
    <row r="107" spans="1:7" s="279" customFormat="1" ht="18" customHeight="1" x14ac:dyDescent="0.25">
      <c r="A107" s="278">
        <v>79</v>
      </c>
      <c r="B107" s="167"/>
      <c r="C107" s="168"/>
      <c r="D107" s="168"/>
      <c r="E107" s="177"/>
      <c r="F107" s="177"/>
      <c r="G107" s="176">
        <f t="shared" si="1"/>
        <v>0</v>
      </c>
    </row>
    <row r="108" spans="1:7" s="279" customFormat="1" ht="18" customHeight="1" x14ac:dyDescent="0.25">
      <c r="A108" s="278">
        <v>80</v>
      </c>
      <c r="B108" s="167"/>
      <c r="C108" s="168"/>
      <c r="D108" s="168"/>
      <c r="E108" s="177"/>
      <c r="F108" s="177"/>
      <c r="G108" s="176">
        <f t="shared" si="1"/>
        <v>0</v>
      </c>
    </row>
    <row r="109" spans="1:7" s="279" customFormat="1" ht="18" customHeight="1" x14ac:dyDescent="0.25">
      <c r="A109" s="278">
        <v>81</v>
      </c>
      <c r="B109" s="167"/>
      <c r="C109" s="168"/>
      <c r="D109" s="168"/>
      <c r="E109" s="177"/>
      <c r="F109" s="177"/>
      <c r="G109" s="176">
        <f t="shared" si="1"/>
        <v>0</v>
      </c>
    </row>
    <row r="110" spans="1:7" s="279" customFormat="1" ht="18" customHeight="1" x14ac:dyDescent="0.25">
      <c r="A110" s="278">
        <v>82</v>
      </c>
      <c r="B110" s="167"/>
      <c r="C110" s="168"/>
      <c r="D110" s="168"/>
      <c r="E110" s="177"/>
      <c r="F110" s="177"/>
      <c r="G110" s="176">
        <f t="shared" si="1"/>
        <v>0</v>
      </c>
    </row>
    <row r="111" spans="1:7" s="279" customFormat="1" ht="18" customHeight="1" x14ac:dyDescent="0.25">
      <c r="A111" s="278">
        <v>83</v>
      </c>
      <c r="B111" s="167"/>
      <c r="C111" s="168"/>
      <c r="D111" s="168"/>
      <c r="E111" s="177"/>
      <c r="F111" s="177"/>
      <c r="G111" s="176">
        <f t="shared" si="1"/>
        <v>0</v>
      </c>
    </row>
    <row r="112" spans="1:7" s="279" customFormat="1" ht="18" customHeight="1" x14ac:dyDescent="0.25">
      <c r="A112" s="278">
        <v>84</v>
      </c>
      <c r="B112" s="167"/>
      <c r="C112" s="168"/>
      <c r="D112" s="168"/>
      <c r="E112" s="177"/>
      <c r="F112" s="177"/>
      <c r="G112" s="176">
        <f t="shared" si="1"/>
        <v>0</v>
      </c>
    </row>
    <row r="113" spans="1:7" s="279" customFormat="1" ht="18" customHeight="1" x14ac:dyDescent="0.25">
      <c r="A113" s="278">
        <v>85</v>
      </c>
      <c r="B113" s="167"/>
      <c r="C113" s="168"/>
      <c r="D113" s="168"/>
      <c r="E113" s="177"/>
      <c r="F113" s="177"/>
      <c r="G113" s="176">
        <f t="shared" si="1"/>
        <v>0</v>
      </c>
    </row>
    <row r="114" spans="1:7" s="279" customFormat="1" ht="18" customHeight="1" x14ac:dyDescent="0.25">
      <c r="A114" s="278">
        <v>86</v>
      </c>
      <c r="B114" s="167"/>
      <c r="C114" s="168"/>
      <c r="D114" s="168"/>
      <c r="E114" s="177"/>
      <c r="F114" s="177"/>
      <c r="G114" s="176">
        <f t="shared" si="1"/>
        <v>0</v>
      </c>
    </row>
    <row r="115" spans="1:7" s="279" customFormat="1" ht="18" customHeight="1" x14ac:dyDescent="0.25">
      <c r="A115" s="278">
        <v>87</v>
      </c>
      <c r="B115" s="167"/>
      <c r="C115" s="168"/>
      <c r="D115" s="168"/>
      <c r="E115" s="177"/>
      <c r="F115" s="177"/>
      <c r="G115" s="176">
        <f t="shared" si="1"/>
        <v>0</v>
      </c>
    </row>
    <row r="116" spans="1:7" s="279" customFormat="1" ht="18" customHeight="1" x14ac:dyDescent="0.25">
      <c r="A116" s="278">
        <v>88</v>
      </c>
      <c r="B116" s="167"/>
      <c r="C116" s="168"/>
      <c r="D116" s="168"/>
      <c r="E116" s="177"/>
      <c r="F116" s="177"/>
      <c r="G116" s="176">
        <f t="shared" si="1"/>
        <v>0</v>
      </c>
    </row>
    <row r="117" spans="1:7" s="279" customFormat="1" ht="18" customHeight="1" x14ac:dyDescent="0.25">
      <c r="A117" s="278">
        <v>89</v>
      </c>
      <c r="B117" s="167"/>
      <c r="C117" s="168"/>
      <c r="D117" s="168"/>
      <c r="E117" s="177"/>
      <c r="F117" s="177"/>
      <c r="G117" s="176">
        <f t="shared" si="1"/>
        <v>0</v>
      </c>
    </row>
    <row r="118" spans="1:7" s="279" customFormat="1" ht="18" customHeight="1" x14ac:dyDescent="0.25">
      <c r="A118" s="278">
        <v>90</v>
      </c>
      <c r="B118" s="167"/>
      <c r="C118" s="168"/>
      <c r="D118" s="168"/>
      <c r="E118" s="177"/>
      <c r="F118" s="177"/>
      <c r="G118" s="176">
        <f t="shared" si="1"/>
        <v>0</v>
      </c>
    </row>
    <row r="119" spans="1:7" s="279" customFormat="1" ht="18" customHeight="1" x14ac:dyDescent="0.25">
      <c r="A119" s="278">
        <v>91</v>
      </c>
      <c r="B119" s="167"/>
      <c r="C119" s="168"/>
      <c r="D119" s="168"/>
      <c r="E119" s="177"/>
      <c r="F119" s="177"/>
      <c r="G119" s="176">
        <f t="shared" si="1"/>
        <v>0</v>
      </c>
    </row>
    <row r="120" spans="1:7" s="279" customFormat="1" ht="18" customHeight="1" x14ac:dyDescent="0.25">
      <c r="A120" s="278">
        <v>92</v>
      </c>
      <c r="B120" s="167"/>
      <c r="C120" s="168"/>
      <c r="D120" s="168"/>
      <c r="E120" s="177"/>
      <c r="F120" s="177"/>
      <c r="G120" s="176">
        <f t="shared" si="1"/>
        <v>0</v>
      </c>
    </row>
    <row r="121" spans="1:7" s="279" customFormat="1" ht="18" customHeight="1" x14ac:dyDescent="0.25">
      <c r="A121" s="278">
        <v>93</v>
      </c>
      <c r="B121" s="167"/>
      <c r="C121" s="168"/>
      <c r="D121" s="168"/>
      <c r="E121" s="177"/>
      <c r="F121" s="177"/>
      <c r="G121" s="176">
        <f t="shared" si="1"/>
        <v>0</v>
      </c>
    </row>
    <row r="122" spans="1:7" s="279" customFormat="1" ht="18" customHeight="1" x14ac:dyDescent="0.25">
      <c r="A122" s="278">
        <v>94</v>
      </c>
      <c r="B122" s="167"/>
      <c r="C122" s="168"/>
      <c r="D122" s="168"/>
      <c r="E122" s="177"/>
      <c r="F122" s="177"/>
      <c r="G122" s="176">
        <f t="shared" si="1"/>
        <v>0</v>
      </c>
    </row>
    <row r="123" spans="1:7" s="279" customFormat="1" ht="18" customHeight="1" x14ac:dyDescent="0.25">
      <c r="A123" s="278">
        <v>95</v>
      </c>
      <c r="B123" s="167"/>
      <c r="C123" s="168"/>
      <c r="D123" s="168"/>
      <c r="E123" s="177"/>
      <c r="F123" s="177"/>
      <c r="G123" s="176">
        <f t="shared" si="1"/>
        <v>0</v>
      </c>
    </row>
    <row r="124" spans="1:7" s="279" customFormat="1" ht="18" customHeight="1" x14ac:dyDescent="0.25">
      <c r="A124" s="278">
        <v>96</v>
      </c>
      <c r="B124" s="167"/>
      <c r="C124" s="168"/>
      <c r="D124" s="168"/>
      <c r="E124" s="177"/>
      <c r="F124" s="177"/>
      <c r="G124" s="176">
        <f t="shared" si="1"/>
        <v>0</v>
      </c>
    </row>
    <row r="125" spans="1:7" s="279" customFormat="1" ht="18" customHeight="1" x14ac:dyDescent="0.25">
      <c r="A125" s="278">
        <v>97</v>
      </c>
      <c r="B125" s="167"/>
      <c r="C125" s="168"/>
      <c r="D125" s="168"/>
      <c r="E125" s="177"/>
      <c r="F125" s="177"/>
      <c r="G125" s="176">
        <f t="shared" si="1"/>
        <v>0</v>
      </c>
    </row>
    <row r="126" spans="1:7" s="279" customFormat="1" ht="18" customHeight="1" x14ac:dyDescent="0.25">
      <c r="A126" s="278">
        <v>98</v>
      </c>
      <c r="B126" s="167"/>
      <c r="C126" s="168"/>
      <c r="D126" s="168"/>
      <c r="E126" s="177"/>
      <c r="F126" s="177"/>
      <c r="G126" s="176">
        <f t="shared" si="1"/>
        <v>0</v>
      </c>
    </row>
    <row r="127" spans="1:7" s="279" customFormat="1" ht="18" customHeight="1" x14ac:dyDescent="0.25">
      <c r="A127" s="278">
        <v>99</v>
      </c>
      <c r="B127" s="167"/>
      <c r="C127" s="168"/>
      <c r="D127" s="168"/>
      <c r="E127" s="177"/>
      <c r="F127" s="177"/>
      <c r="G127" s="176">
        <f t="shared" si="1"/>
        <v>0</v>
      </c>
    </row>
    <row r="128" spans="1:7" s="279" customFormat="1" ht="18" customHeight="1" x14ac:dyDescent="0.25">
      <c r="A128" s="278">
        <v>100</v>
      </c>
      <c r="B128" s="167"/>
      <c r="C128" s="168"/>
      <c r="D128" s="168"/>
      <c r="E128" s="177"/>
      <c r="F128" s="177"/>
      <c r="G128" s="176">
        <f t="shared" si="1"/>
        <v>0</v>
      </c>
    </row>
    <row r="129" spans="1:7" s="279" customFormat="1" ht="18" customHeight="1" x14ac:dyDescent="0.25">
      <c r="A129" s="278">
        <v>101</v>
      </c>
      <c r="B129" s="167"/>
      <c r="C129" s="168"/>
      <c r="D129" s="168"/>
      <c r="E129" s="177"/>
      <c r="F129" s="177"/>
      <c r="G129" s="176">
        <f t="shared" si="1"/>
        <v>0</v>
      </c>
    </row>
    <row r="130" spans="1:7" s="279" customFormat="1" ht="18" customHeight="1" x14ac:dyDescent="0.25">
      <c r="A130" s="278">
        <v>102</v>
      </c>
      <c r="B130" s="167"/>
      <c r="C130" s="168"/>
      <c r="D130" s="168"/>
      <c r="E130" s="177"/>
      <c r="F130" s="177"/>
      <c r="G130" s="176">
        <f t="shared" si="1"/>
        <v>0</v>
      </c>
    </row>
    <row r="131" spans="1:7" s="279" customFormat="1" ht="18" customHeight="1" x14ac:dyDescent="0.25">
      <c r="A131" s="278">
        <v>103</v>
      </c>
      <c r="B131" s="167"/>
      <c r="C131" s="168"/>
      <c r="D131" s="168"/>
      <c r="E131" s="177"/>
      <c r="F131" s="177"/>
      <c r="G131" s="176">
        <f t="shared" si="1"/>
        <v>0</v>
      </c>
    </row>
    <row r="132" spans="1:7" s="279" customFormat="1" ht="18" customHeight="1" x14ac:dyDescent="0.25">
      <c r="A132" s="278">
        <v>104</v>
      </c>
      <c r="B132" s="167"/>
      <c r="C132" s="168"/>
      <c r="D132" s="168"/>
      <c r="E132" s="177"/>
      <c r="F132" s="177"/>
      <c r="G132" s="176">
        <f t="shared" si="1"/>
        <v>0</v>
      </c>
    </row>
    <row r="133" spans="1:7" s="279" customFormat="1" ht="18" customHeight="1" x14ac:dyDescent="0.25">
      <c r="A133" s="278">
        <v>105</v>
      </c>
      <c r="B133" s="167"/>
      <c r="C133" s="168"/>
      <c r="D133" s="168"/>
      <c r="E133" s="177"/>
      <c r="F133" s="177"/>
      <c r="G133" s="176">
        <f t="shared" si="1"/>
        <v>0</v>
      </c>
    </row>
    <row r="134" spans="1:7" s="279" customFormat="1" ht="18" customHeight="1" x14ac:dyDescent="0.25">
      <c r="A134" s="278">
        <v>106</v>
      </c>
      <c r="B134" s="167"/>
      <c r="C134" s="168"/>
      <c r="D134" s="168"/>
      <c r="E134" s="177"/>
      <c r="F134" s="177"/>
      <c r="G134" s="176">
        <f t="shared" si="1"/>
        <v>0</v>
      </c>
    </row>
    <row r="135" spans="1:7" s="279" customFormat="1" ht="18" customHeight="1" x14ac:dyDescent="0.25">
      <c r="A135" s="278">
        <v>107</v>
      </c>
      <c r="B135" s="167"/>
      <c r="C135" s="168"/>
      <c r="D135" s="168"/>
      <c r="E135" s="177"/>
      <c r="F135" s="177"/>
      <c r="G135" s="176">
        <f t="shared" si="1"/>
        <v>0</v>
      </c>
    </row>
    <row r="136" spans="1:7" s="279" customFormat="1" ht="18" customHeight="1" x14ac:dyDescent="0.25">
      <c r="A136" s="278">
        <v>108</v>
      </c>
      <c r="B136" s="167"/>
      <c r="C136" s="168"/>
      <c r="D136" s="168"/>
      <c r="E136" s="177"/>
      <c r="F136" s="177"/>
      <c r="G136" s="176">
        <f t="shared" si="1"/>
        <v>0</v>
      </c>
    </row>
    <row r="137" spans="1:7" s="279" customFormat="1" ht="18" customHeight="1" x14ac:dyDescent="0.25">
      <c r="A137" s="278">
        <v>109</v>
      </c>
      <c r="B137" s="167"/>
      <c r="C137" s="168"/>
      <c r="D137" s="168"/>
      <c r="E137" s="177"/>
      <c r="F137" s="177"/>
      <c r="G137" s="176">
        <f t="shared" si="1"/>
        <v>0</v>
      </c>
    </row>
    <row r="138" spans="1:7" s="279" customFormat="1" ht="18" customHeight="1" x14ac:dyDescent="0.25">
      <c r="A138" s="278">
        <v>110</v>
      </c>
      <c r="B138" s="167"/>
      <c r="C138" s="168"/>
      <c r="D138" s="168"/>
      <c r="E138" s="177"/>
      <c r="F138" s="177"/>
      <c r="G138" s="176">
        <f t="shared" si="1"/>
        <v>0</v>
      </c>
    </row>
    <row r="139" spans="1:7" s="279" customFormat="1" ht="18" customHeight="1" x14ac:dyDescent="0.25">
      <c r="A139" s="278">
        <v>111</v>
      </c>
      <c r="B139" s="167"/>
      <c r="C139" s="168"/>
      <c r="D139" s="168"/>
      <c r="E139" s="177"/>
      <c r="F139" s="177"/>
      <c r="G139" s="176">
        <f t="shared" si="1"/>
        <v>0</v>
      </c>
    </row>
    <row r="140" spans="1:7" s="279" customFormat="1" ht="18" customHeight="1" x14ac:dyDescent="0.25">
      <c r="A140" s="278">
        <v>112</v>
      </c>
      <c r="B140" s="167"/>
      <c r="C140" s="168"/>
      <c r="D140" s="168"/>
      <c r="E140" s="177"/>
      <c r="F140" s="177"/>
      <c r="G140" s="176">
        <f t="shared" si="1"/>
        <v>0</v>
      </c>
    </row>
    <row r="141" spans="1:7" s="279" customFormat="1" ht="18" customHeight="1" x14ac:dyDescent="0.25">
      <c r="A141" s="278">
        <v>113</v>
      </c>
      <c r="B141" s="167"/>
      <c r="C141" s="168"/>
      <c r="D141" s="168"/>
      <c r="E141" s="177"/>
      <c r="F141" s="177"/>
      <c r="G141" s="176">
        <f t="shared" si="1"/>
        <v>0</v>
      </c>
    </row>
    <row r="142" spans="1:7" s="279" customFormat="1" ht="18" customHeight="1" x14ac:dyDescent="0.25">
      <c r="A142" s="278">
        <v>114</v>
      </c>
      <c r="B142" s="167"/>
      <c r="C142" s="168"/>
      <c r="D142" s="168"/>
      <c r="E142" s="177"/>
      <c r="F142" s="177"/>
      <c r="G142" s="176">
        <f t="shared" si="1"/>
        <v>0</v>
      </c>
    </row>
    <row r="143" spans="1:7" s="279" customFormat="1" ht="18" customHeight="1" x14ac:dyDescent="0.25">
      <c r="A143" s="278">
        <v>115</v>
      </c>
      <c r="B143" s="167"/>
      <c r="C143" s="168"/>
      <c r="D143" s="168"/>
      <c r="E143" s="177"/>
      <c r="F143" s="177"/>
      <c r="G143" s="176">
        <f t="shared" si="1"/>
        <v>0</v>
      </c>
    </row>
    <row r="144" spans="1:7" s="279" customFormat="1" ht="18" customHeight="1" x14ac:dyDescent="0.25">
      <c r="A144" s="278">
        <v>116</v>
      </c>
      <c r="B144" s="167"/>
      <c r="C144" s="168"/>
      <c r="D144" s="168"/>
      <c r="E144" s="177"/>
      <c r="F144" s="177"/>
      <c r="G144" s="176">
        <f t="shared" si="1"/>
        <v>0</v>
      </c>
    </row>
    <row r="145" spans="1:7" s="279" customFormat="1" ht="18" customHeight="1" x14ac:dyDescent="0.25">
      <c r="A145" s="278">
        <v>117</v>
      </c>
      <c r="B145" s="167"/>
      <c r="C145" s="168"/>
      <c r="D145" s="168"/>
      <c r="E145" s="177"/>
      <c r="F145" s="177"/>
      <c r="G145" s="176">
        <f t="shared" si="1"/>
        <v>0</v>
      </c>
    </row>
    <row r="146" spans="1:7" s="279" customFormat="1" ht="18" customHeight="1" x14ac:dyDescent="0.25">
      <c r="A146" s="278">
        <v>118</v>
      </c>
      <c r="B146" s="167"/>
      <c r="C146" s="168"/>
      <c r="D146" s="168"/>
      <c r="E146" s="177"/>
      <c r="F146" s="177"/>
      <c r="G146" s="176">
        <f t="shared" si="1"/>
        <v>0</v>
      </c>
    </row>
    <row r="147" spans="1:7" s="279" customFormat="1" ht="18" customHeight="1" x14ac:dyDescent="0.25">
      <c r="A147" s="278">
        <v>119</v>
      </c>
      <c r="B147" s="167"/>
      <c r="C147" s="168"/>
      <c r="D147" s="168"/>
      <c r="E147" s="177"/>
      <c r="F147" s="177"/>
      <c r="G147" s="176">
        <f t="shared" si="1"/>
        <v>0</v>
      </c>
    </row>
    <row r="148" spans="1:7" s="279" customFormat="1" ht="18" customHeight="1" x14ac:dyDescent="0.25">
      <c r="A148" s="280">
        <v>120</v>
      </c>
      <c r="B148" s="165"/>
      <c r="C148" s="166"/>
      <c r="D148" s="166"/>
      <c r="E148" s="175"/>
      <c r="F148" s="175"/>
      <c r="G148" s="176">
        <f t="shared" si="1"/>
        <v>0</v>
      </c>
    </row>
    <row r="149" spans="1:7" ht="15" customHeight="1" x14ac:dyDescent="0.25"/>
    <row r="150" spans="1:7" ht="31.5" customHeight="1" x14ac:dyDescent="0.25">
      <c r="A150" s="415" t="s">
        <v>1235</v>
      </c>
      <c r="B150" s="415"/>
      <c r="C150" s="415"/>
      <c r="D150" s="415"/>
      <c r="E150" s="415"/>
      <c r="F150" s="415"/>
      <c r="G150" s="415"/>
    </row>
    <row r="151" spans="1:7" ht="6.75" customHeight="1" thickBot="1" x14ac:dyDescent="0.3"/>
    <row r="152" spans="1:7" s="272" customFormat="1" ht="16.5" thickBot="1" x14ac:dyDescent="0.3">
      <c r="A152" s="281" t="s">
        <v>87</v>
      </c>
      <c r="B152" s="442" t="s">
        <v>1233</v>
      </c>
      <c r="C152" s="442"/>
      <c r="D152" s="442"/>
      <c r="E152" s="442"/>
      <c r="F152" s="443"/>
      <c r="G152" s="444"/>
    </row>
    <row r="153" spans="1:7" s="1" customFormat="1" ht="15.75" customHeight="1" x14ac:dyDescent="0.25">
      <c r="A153" s="152" t="s">
        <v>12</v>
      </c>
      <c r="B153" s="152" t="s">
        <v>142</v>
      </c>
      <c r="C153" s="445" t="s">
        <v>0</v>
      </c>
      <c r="D153" s="445"/>
      <c r="E153" s="445"/>
      <c r="F153" s="446" t="s">
        <v>139</v>
      </c>
      <c r="G153" s="446"/>
    </row>
    <row r="154" spans="1:7" s="282" customFormat="1" ht="15.75" x14ac:dyDescent="0.2">
      <c r="A154" s="143" t="s">
        <v>1</v>
      </c>
      <c r="B154" s="227" t="s">
        <v>1407</v>
      </c>
      <c r="C154" s="439">
        <f>E177</f>
        <v>0</v>
      </c>
      <c r="D154" s="439"/>
      <c r="E154" s="439"/>
      <c r="F154" s="447" t="str">
        <f>IF(C154=0,"0,00%",C154/$C$159)</f>
        <v>0,00%</v>
      </c>
      <c r="G154" s="447"/>
    </row>
    <row r="155" spans="1:7" ht="15.75" x14ac:dyDescent="0.25">
      <c r="A155" s="143" t="s">
        <v>2</v>
      </c>
      <c r="B155" s="227" t="s">
        <v>136</v>
      </c>
      <c r="C155" s="439">
        <f>F177</f>
        <v>0</v>
      </c>
      <c r="D155" s="439"/>
      <c r="E155" s="439"/>
      <c r="F155" s="447" t="str">
        <f>IF(C155=0,"0,00%",C155/$C$159)</f>
        <v>0,00%</v>
      </c>
      <c r="G155" s="447"/>
    </row>
    <row r="156" spans="1:7" ht="15.75" x14ac:dyDescent="0.25">
      <c r="A156" s="283" t="s">
        <v>15</v>
      </c>
      <c r="B156" s="284" t="s">
        <v>137</v>
      </c>
      <c r="C156" s="467"/>
      <c r="D156" s="467"/>
      <c r="E156" s="467"/>
      <c r="F156" s="132"/>
      <c r="G156" s="133"/>
    </row>
    <row r="157" spans="1:7" ht="15.75" x14ac:dyDescent="0.25">
      <c r="A157" s="283" t="s">
        <v>16</v>
      </c>
      <c r="B157" s="284" t="s">
        <v>17</v>
      </c>
      <c r="C157" s="467"/>
      <c r="D157" s="467"/>
      <c r="E157" s="467"/>
      <c r="F157" s="132"/>
      <c r="G157" s="133"/>
    </row>
    <row r="158" spans="1:7" ht="15.75" x14ac:dyDescent="0.25">
      <c r="A158" s="283" t="s">
        <v>18</v>
      </c>
      <c r="B158" s="284" t="s">
        <v>19</v>
      </c>
      <c r="C158" s="467"/>
      <c r="D158" s="467"/>
      <c r="E158" s="467"/>
      <c r="F158" s="132"/>
      <c r="G158" s="133"/>
    </row>
    <row r="159" spans="1:7" s="1" customFormat="1" ht="16.5" customHeight="1" x14ac:dyDescent="0.25">
      <c r="A159" s="474" t="s">
        <v>138</v>
      </c>
      <c r="B159" s="474"/>
      <c r="C159" s="475">
        <f>SUM(C154:C155)</f>
        <v>0</v>
      </c>
      <c r="D159" s="475"/>
      <c r="E159" s="475"/>
      <c r="F159" s="132"/>
      <c r="G159" s="134"/>
    </row>
    <row r="160" spans="1:7" s="1" customFormat="1" ht="16.5" customHeight="1" thickBot="1" x14ac:dyDescent="0.3">
      <c r="A160" s="468"/>
      <c r="B160" s="468"/>
      <c r="C160" s="468"/>
      <c r="D160" s="468"/>
      <c r="E160" s="468"/>
      <c r="F160" s="468"/>
      <c r="G160" s="468"/>
    </row>
    <row r="161" spans="1:7" s="1" customFormat="1" ht="19.5" customHeight="1" thickBot="1" x14ac:dyDescent="0.3">
      <c r="A161" s="285" t="s">
        <v>91</v>
      </c>
      <c r="B161" s="449" t="s">
        <v>1226</v>
      </c>
      <c r="C161" s="450"/>
      <c r="D161" s="450"/>
      <c r="E161" s="450"/>
      <c r="F161" s="450"/>
      <c r="G161" s="451"/>
    </row>
    <row r="162" spans="1:7" x14ac:dyDescent="0.25">
      <c r="A162" s="286" t="s">
        <v>129</v>
      </c>
      <c r="B162" s="472" t="s">
        <v>1231</v>
      </c>
      <c r="C162" s="473"/>
      <c r="D162" s="287" t="s">
        <v>1237</v>
      </c>
      <c r="E162" s="287" t="s">
        <v>1400</v>
      </c>
      <c r="F162" s="287" t="s">
        <v>1232</v>
      </c>
      <c r="G162" s="288" t="s">
        <v>5</v>
      </c>
    </row>
    <row r="163" spans="1:7" x14ac:dyDescent="0.25">
      <c r="A163" s="289">
        <v>1</v>
      </c>
      <c r="B163" s="290" t="s">
        <v>1413</v>
      </c>
      <c r="C163" s="291"/>
      <c r="D163" s="292">
        <f>SUM(D164:D168)</f>
        <v>0</v>
      </c>
      <c r="E163" s="292">
        <f t="shared" ref="E163:G163" si="2">SUM(E164:E168)</f>
        <v>0</v>
      </c>
      <c r="F163" s="292">
        <f t="shared" si="2"/>
        <v>0</v>
      </c>
      <c r="G163" s="293">
        <f t="shared" si="2"/>
        <v>0</v>
      </c>
    </row>
    <row r="164" spans="1:7" ht="18" customHeight="1" x14ac:dyDescent="0.25">
      <c r="A164" s="294" t="s">
        <v>1357</v>
      </c>
      <c r="B164" s="463" t="s">
        <v>1268</v>
      </c>
      <c r="C164" s="464"/>
      <c r="D164" s="170">
        <f>'Pročišćeni proračun'!E18</f>
        <v>0</v>
      </c>
      <c r="E164" s="171">
        <f>SUMIF(D29:D148,'Legenda izvješće'!C49,'Financijsko izvješće'!E29:E148)</f>
        <v>0</v>
      </c>
      <c r="F164" s="171">
        <f>SUMIF(D29:D148,'Legenda izvješće'!C49,'Financijsko izvješće'!F29:F148)</f>
        <v>0</v>
      </c>
      <c r="G164" s="172">
        <f>E164+F164</f>
        <v>0</v>
      </c>
    </row>
    <row r="165" spans="1:7" ht="18" customHeight="1" x14ac:dyDescent="0.25">
      <c r="A165" s="297" t="s">
        <v>1358</v>
      </c>
      <c r="B165" s="463" t="s">
        <v>1269</v>
      </c>
      <c r="C165" s="464"/>
      <c r="D165" s="170">
        <f>'Pročišćeni proračun'!E19</f>
        <v>0</v>
      </c>
      <c r="E165" s="171">
        <f>SUMIF(D29:D148,'Legenda izvješće'!C50,'Financijsko izvješće'!E29:E148)</f>
        <v>0</v>
      </c>
      <c r="F165" s="171">
        <f>SUMIF(D29:D148,'Legenda izvješće'!C50,'Financijsko izvješće'!F29:F148)</f>
        <v>0</v>
      </c>
      <c r="G165" s="172">
        <f t="shared" ref="G165:G176" si="3">E165+F165</f>
        <v>0</v>
      </c>
    </row>
    <row r="166" spans="1:7" ht="18" customHeight="1" x14ac:dyDescent="0.25">
      <c r="A166" s="297" t="s">
        <v>1410</v>
      </c>
      <c r="B166" s="463" t="s">
        <v>1270</v>
      </c>
      <c r="C166" s="464"/>
      <c r="D166" s="170">
        <f>'Pročišćeni proračun'!E20</f>
        <v>0</v>
      </c>
      <c r="E166" s="171">
        <f>SUMIF(D29:D148,'Legenda izvješće'!C51,'Financijsko izvješće'!E29:E148)</f>
        <v>0</v>
      </c>
      <c r="F166" s="171">
        <f>SUMIF(D29:D148,'Legenda izvješće'!C51,'Financijsko izvješće'!F29:F148)</f>
        <v>0</v>
      </c>
      <c r="G166" s="172">
        <f t="shared" si="3"/>
        <v>0</v>
      </c>
    </row>
    <row r="167" spans="1:7" ht="18" customHeight="1" x14ac:dyDescent="0.25">
      <c r="A167" s="297" t="s">
        <v>1411</v>
      </c>
      <c r="B167" s="463" t="s">
        <v>1271</v>
      </c>
      <c r="C167" s="464"/>
      <c r="D167" s="170">
        <f>'Pročišćeni proračun'!E21</f>
        <v>0</v>
      </c>
      <c r="E167" s="171">
        <f>SUMIF(D29:D148,'Legenda izvješće'!C52,'Financijsko izvješće'!E29:E148)</f>
        <v>0</v>
      </c>
      <c r="F167" s="171">
        <f>SUMIF(D29:D148,'Legenda izvješće'!C52,'Financijsko izvješće'!F29:F148)</f>
        <v>0</v>
      </c>
      <c r="G167" s="172">
        <f t="shared" si="3"/>
        <v>0</v>
      </c>
    </row>
    <row r="168" spans="1:7" ht="18" customHeight="1" x14ac:dyDescent="0.25">
      <c r="A168" s="297" t="s">
        <v>1412</v>
      </c>
      <c r="B168" s="295" t="s">
        <v>1272</v>
      </c>
      <c r="C168" s="296"/>
      <c r="D168" s="170">
        <f>'Pročišćeni proračun'!E22</f>
        <v>0</v>
      </c>
      <c r="E168" s="171">
        <f>SUMIF(D29:D148,'Legenda izvješće'!C53,'Financijsko izvješće'!E29:E148)</f>
        <v>0</v>
      </c>
      <c r="F168" s="171">
        <f>SUMIF(D29:D148,'Legenda izvješće'!C53,'Financijsko izvješće'!F29:F148)</f>
        <v>0</v>
      </c>
      <c r="G168" s="172">
        <f t="shared" si="3"/>
        <v>0</v>
      </c>
    </row>
    <row r="169" spans="1:7" ht="18" customHeight="1" x14ac:dyDescent="0.25">
      <c r="A169" s="298">
        <v>2</v>
      </c>
      <c r="B169" s="458" t="s">
        <v>1273</v>
      </c>
      <c r="C169" s="459"/>
      <c r="D169" s="216">
        <f>'Pročišćeni proračun'!E23</f>
        <v>0</v>
      </c>
      <c r="E169" s="217">
        <f>SUM(E170:E176)</f>
        <v>0</v>
      </c>
      <c r="F169" s="217">
        <f t="shared" ref="F169" si="4">SUM(F170:F176)</f>
        <v>0</v>
      </c>
      <c r="G169" s="218">
        <f t="shared" si="3"/>
        <v>0</v>
      </c>
    </row>
    <row r="170" spans="1:7" ht="18" customHeight="1" x14ac:dyDescent="0.25">
      <c r="A170" s="299" t="s">
        <v>15</v>
      </c>
      <c r="B170" s="463">
        <f>Prijava!B57</f>
        <v>0</v>
      </c>
      <c r="C170" s="464"/>
      <c r="D170" s="170">
        <f>'Pročišćeni proračun'!E24</f>
        <v>0</v>
      </c>
      <c r="E170" s="171">
        <f>SUMIF(D29:D148,'Legenda izvješće'!C54,'Financijsko izvješće'!E29:E148)</f>
        <v>0</v>
      </c>
      <c r="F170" s="171">
        <f>SUMIF(D29:D148,'Legenda izvješće'!C54,'Financijsko izvješće'!F29:F148)</f>
        <v>0</v>
      </c>
      <c r="G170" s="172">
        <f t="shared" si="3"/>
        <v>0</v>
      </c>
    </row>
    <row r="171" spans="1:7" ht="18" customHeight="1" x14ac:dyDescent="0.25">
      <c r="A171" s="299" t="s">
        <v>16</v>
      </c>
      <c r="B171" s="463">
        <f>Prijava!B58</f>
        <v>0</v>
      </c>
      <c r="C171" s="464"/>
      <c r="D171" s="170">
        <f>'Pročišćeni proračun'!E25</f>
        <v>0</v>
      </c>
      <c r="E171" s="171">
        <f>SUMIF(D29:D148,'Legenda izvješće'!C55,'Financijsko izvješće'!E29:E148)</f>
        <v>0</v>
      </c>
      <c r="F171" s="171">
        <f>SUMIF(D29:D148,'Legenda izvješće'!C55,'Financijsko izvješće'!F29:F148)</f>
        <v>0</v>
      </c>
      <c r="G171" s="172">
        <f t="shared" si="3"/>
        <v>0</v>
      </c>
    </row>
    <row r="172" spans="1:7" ht="18" customHeight="1" x14ac:dyDescent="0.25">
      <c r="A172" s="299" t="s">
        <v>18</v>
      </c>
      <c r="B172" s="463">
        <f>Prijava!B59</f>
        <v>0</v>
      </c>
      <c r="C172" s="464"/>
      <c r="D172" s="170">
        <f>'Pročišćeni proračun'!E26</f>
        <v>0</v>
      </c>
      <c r="E172" s="171">
        <f>SUMIF(D29:D148,'Legenda izvješće'!C56,'Financijsko izvješće'!E29:E148)</f>
        <v>0</v>
      </c>
      <c r="F172" s="171">
        <f>SUMIF(D29:D148,'Legenda izvješće'!C56,'Financijsko izvješće'!F29:F148)</f>
        <v>0</v>
      </c>
      <c r="G172" s="172">
        <f t="shared" si="3"/>
        <v>0</v>
      </c>
    </row>
    <row r="173" spans="1:7" ht="18" customHeight="1" x14ac:dyDescent="0.25">
      <c r="A173" s="299" t="s">
        <v>1415</v>
      </c>
      <c r="B173" s="463">
        <f>Prijava!B60</f>
        <v>0</v>
      </c>
      <c r="C173" s="464"/>
      <c r="D173" s="170">
        <f>'Pročišćeni proračun'!E27</f>
        <v>0</v>
      </c>
      <c r="E173" s="171">
        <f>SUMIF(D29:D148,'Legenda izvješće'!C57,'Financijsko izvješće'!E29:E148)</f>
        <v>0</v>
      </c>
      <c r="F173" s="171">
        <f>SUMIF(D29:D148,'Legenda izvješće'!C57,'Financijsko izvješće'!F29:F148)</f>
        <v>0</v>
      </c>
      <c r="G173" s="172">
        <f t="shared" si="3"/>
        <v>0</v>
      </c>
    </row>
    <row r="174" spans="1:7" ht="18" customHeight="1" x14ac:dyDescent="0.25">
      <c r="A174" s="299" t="s">
        <v>1416</v>
      </c>
      <c r="B174" s="463">
        <f>Prijava!B61</f>
        <v>0</v>
      </c>
      <c r="C174" s="464"/>
      <c r="D174" s="170">
        <f>'Pročišćeni proračun'!E28</f>
        <v>0</v>
      </c>
      <c r="E174" s="171">
        <f>SUMIF(D29:D148,'Legenda izvješće'!C58,'Financijsko izvješće'!E29:E148)</f>
        <v>0</v>
      </c>
      <c r="F174" s="171">
        <f>SUMIF(D29:D148,'Legenda izvješće'!C58,'Financijsko izvješće'!F29:F148)</f>
        <v>0</v>
      </c>
      <c r="G174" s="172">
        <f t="shared" si="3"/>
        <v>0</v>
      </c>
    </row>
    <row r="175" spans="1:7" ht="18" customHeight="1" x14ac:dyDescent="0.25">
      <c r="A175" s="299" t="s">
        <v>1417</v>
      </c>
      <c r="B175" s="463">
        <f>Prijava!B62</f>
        <v>0</v>
      </c>
      <c r="C175" s="464"/>
      <c r="D175" s="170">
        <f>'Pročišćeni proračun'!E29</f>
        <v>0</v>
      </c>
      <c r="E175" s="171">
        <f>SUMIF(D29:D148,'Legenda izvješće'!C59,'Financijsko izvješće'!E29:E148)</f>
        <v>0</v>
      </c>
      <c r="F175" s="171">
        <f>SUMIF(D29:D148,'Legenda izvješće'!C59,'Financijsko izvješće'!F29:F148)</f>
        <v>0</v>
      </c>
      <c r="G175" s="172">
        <f t="shared" si="3"/>
        <v>0</v>
      </c>
    </row>
    <row r="176" spans="1:7" ht="18" customHeight="1" x14ac:dyDescent="0.25">
      <c r="A176" s="299" t="s">
        <v>1418</v>
      </c>
      <c r="B176" s="463">
        <f>Prijava!B63</f>
        <v>0</v>
      </c>
      <c r="C176" s="464"/>
      <c r="D176" s="170">
        <f>'Pročišćeni proračun'!E30</f>
        <v>0</v>
      </c>
      <c r="E176" s="171">
        <f>SUMIF(D29:D148,'Legenda izvješće'!C60,'Financijsko izvješće'!E29:E148)</f>
        <v>0</v>
      </c>
      <c r="F176" s="171">
        <f>SUMIF(D29:D148,'Legenda izvješće'!C60,'Financijsko izvješće'!F29:F148)</f>
        <v>0</v>
      </c>
      <c r="G176" s="172">
        <f t="shared" si="3"/>
        <v>0</v>
      </c>
    </row>
    <row r="177" spans="1:7" ht="23.25" customHeight="1" thickBot="1" x14ac:dyDescent="0.3">
      <c r="A177" s="460" t="s">
        <v>1234</v>
      </c>
      <c r="B177" s="461"/>
      <c r="C177" s="462"/>
      <c r="D177" s="300">
        <f>SUM(D163+D169)</f>
        <v>0</v>
      </c>
      <c r="E177" s="300">
        <f t="shared" ref="E177:G177" si="5">SUM(E163+E169)</f>
        <v>0</v>
      </c>
      <c r="F177" s="300">
        <f t="shared" si="5"/>
        <v>0</v>
      </c>
      <c r="G177" s="301">
        <f t="shared" si="5"/>
        <v>0</v>
      </c>
    </row>
    <row r="178" spans="1:7" ht="9.75" customHeight="1" x14ac:dyDescent="0.25"/>
    <row r="179" spans="1:7" ht="29.25" customHeight="1" thickBot="1" x14ac:dyDescent="0.3">
      <c r="A179" s="415" t="s">
        <v>1258</v>
      </c>
      <c r="B179" s="415"/>
      <c r="C179" s="415"/>
      <c r="D179" s="415"/>
      <c r="E179" s="415"/>
      <c r="F179" s="415"/>
      <c r="G179" s="415"/>
    </row>
    <row r="180" spans="1:7" ht="36" customHeight="1" x14ac:dyDescent="0.25">
      <c r="A180" s="452"/>
      <c r="B180" s="453"/>
      <c r="C180" s="453"/>
      <c r="D180" s="453"/>
      <c r="E180" s="453"/>
      <c r="F180" s="453"/>
      <c r="G180" s="454"/>
    </row>
    <row r="181" spans="1:7" ht="165.75" customHeight="1" thickBot="1" x14ac:dyDescent="0.3">
      <c r="A181" s="455"/>
      <c r="B181" s="456"/>
      <c r="C181" s="456"/>
      <c r="D181" s="456"/>
      <c r="E181" s="456"/>
      <c r="F181" s="456"/>
      <c r="G181" s="457"/>
    </row>
    <row r="182" spans="1:7" s="1" customFormat="1" ht="15.75" x14ac:dyDescent="0.25">
      <c r="A182" s="24"/>
      <c r="B182" s="272"/>
      <c r="C182" s="302"/>
      <c r="D182" s="302"/>
      <c r="E182" s="303"/>
      <c r="F182" s="303"/>
    </row>
    <row r="183" spans="1:7" s="1" customFormat="1" ht="15.75" x14ac:dyDescent="0.25">
      <c r="A183" s="304"/>
      <c r="B183" s="304" t="s">
        <v>1345</v>
      </c>
      <c r="C183" s="466"/>
      <c r="D183" s="466"/>
      <c r="E183" s="305"/>
      <c r="F183" s="305"/>
    </row>
    <row r="184" spans="1:7" s="1" customFormat="1" ht="15.75" x14ac:dyDescent="0.25">
      <c r="A184" s="306"/>
      <c r="B184" s="169"/>
    </row>
    <row r="185" spans="1:7" s="1" customFormat="1" ht="15.75" x14ac:dyDescent="0.25">
      <c r="A185" s="306"/>
      <c r="B185" s="306"/>
    </row>
    <row r="186" spans="1:7" s="1" customFormat="1" ht="15.75" x14ac:dyDescent="0.25">
      <c r="A186" s="306"/>
      <c r="C186" s="306"/>
      <c r="D186" s="306"/>
    </row>
    <row r="187" spans="1:7" s="1" customFormat="1" ht="15.75" x14ac:dyDescent="0.25">
      <c r="A187" s="306"/>
      <c r="D187" s="306" t="s">
        <v>11</v>
      </c>
    </row>
    <row r="188" spans="1:7" s="1" customFormat="1" ht="15.75" x14ac:dyDescent="0.25">
      <c r="A188" s="306"/>
      <c r="E188" s="465"/>
      <c r="F188" s="465"/>
      <c r="G188" s="465"/>
    </row>
    <row r="189" spans="1:7" s="1" customFormat="1" ht="15.75" x14ac:dyDescent="0.25">
      <c r="A189" s="306"/>
      <c r="E189" s="448" t="s">
        <v>1227</v>
      </c>
      <c r="F189" s="448"/>
      <c r="G189" s="448"/>
    </row>
    <row r="190" spans="1:7" s="1" customFormat="1" ht="15.75" x14ac:dyDescent="0.25">
      <c r="A190" s="306"/>
    </row>
    <row r="191" spans="1:7" s="1" customFormat="1" ht="15.75" x14ac:dyDescent="0.25">
      <c r="A191" s="306"/>
    </row>
  </sheetData>
  <sheetProtection selectLockedCells="1"/>
  <mergeCells count="64">
    <mergeCell ref="C156:E156"/>
    <mergeCell ref="C157:E157"/>
    <mergeCell ref="A160:G160"/>
    <mergeCell ref="B1:C1"/>
    <mergeCell ref="B170:C170"/>
    <mergeCell ref="C20:D20"/>
    <mergeCell ref="A26:G26"/>
    <mergeCell ref="B162:C162"/>
    <mergeCell ref="B164:C164"/>
    <mergeCell ref="B165:C165"/>
    <mergeCell ref="B166:C166"/>
    <mergeCell ref="B167:C167"/>
    <mergeCell ref="C158:E158"/>
    <mergeCell ref="A159:B159"/>
    <mergeCell ref="C159:E159"/>
    <mergeCell ref="C154:E154"/>
    <mergeCell ref="E189:G189"/>
    <mergeCell ref="B161:G161"/>
    <mergeCell ref="A179:G179"/>
    <mergeCell ref="A180:G181"/>
    <mergeCell ref="B169:C169"/>
    <mergeCell ref="A177:C177"/>
    <mergeCell ref="B171:C171"/>
    <mergeCell ref="E188:G188"/>
    <mergeCell ref="C183:D183"/>
    <mergeCell ref="B172:C172"/>
    <mergeCell ref="B173:C173"/>
    <mergeCell ref="B174:C174"/>
    <mergeCell ref="B175:C175"/>
    <mergeCell ref="B176:C176"/>
    <mergeCell ref="C155:E155"/>
    <mergeCell ref="F24:G24"/>
    <mergeCell ref="A150:G150"/>
    <mergeCell ref="B152:G152"/>
    <mergeCell ref="C153:E153"/>
    <mergeCell ref="F153:G153"/>
    <mergeCell ref="F155:G155"/>
    <mergeCell ref="F154:G154"/>
    <mergeCell ref="A16:G16"/>
    <mergeCell ref="B17:G17"/>
    <mergeCell ref="A18:B18"/>
    <mergeCell ref="C18:G18"/>
    <mergeCell ref="C22:G22"/>
    <mergeCell ref="A19:B19"/>
    <mergeCell ref="C19:G19"/>
    <mergeCell ref="A20:B20"/>
    <mergeCell ref="F20:G20"/>
    <mergeCell ref="F14:G14"/>
    <mergeCell ref="C14:D14"/>
    <mergeCell ref="A14:B14"/>
    <mergeCell ref="A15:B15"/>
    <mergeCell ref="C15:G15"/>
    <mergeCell ref="A7:G7"/>
    <mergeCell ref="B2:C2"/>
    <mergeCell ref="B3:C3"/>
    <mergeCell ref="B4:C4"/>
    <mergeCell ref="B5:C5"/>
    <mergeCell ref="F6:G6"/>
    <mergeCell ref="A9:G9"/>
    <mergeCell ref="B11:G11"/>
    <mergeCell ref="A12:B12"/>
    <mergeCell ref="C12:G12"/>
    <mergeCell ref="A13:B13"/>
    <mergeCell ref="C13:G13"/>
  </mergeCells>
  <dataValidations count="1">
    <dataValidation allowBlank="1" showInputMessage="1" showErrorMessage="1" promptTitle="NAPOMENA:" prompt="Upisati iznos računa_x000a_" sqref="E29:F148" xr:uid="{00000000-0002-0000-0000-000000000000}"/>
  </dataValidations>
  <pageMargins left="0.31496062992125984" right="0.31496062992125984" top="0.35433070866141736" bottom="0.35433070866141736" header="0.31496062992125984" footer="0.31496062992125984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000-000001000000}">
          <x14:formula1>
            <xm:f>'Legenda izvješće'!$C$49:$C$60</xm:f>
          </x14:formula1>
          <xm:sqref>D29:D148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978C-8AAE-4D38-980F-59D4445A3C8F}">
  <dimension ref="A7:H82"/>
  <sheetViews>
    <sheetView topLeftCell="A13" zoomScale="70" zoomScaleNormal="70" workbookViewId="0">
      <selection activeCell="B44" sqref="B44"/>
    </sheetView>
  </sheetViews>
  <sheetFormatPr defaultRowHeight="15.75" x14ac:dyDescent="0.25"/>
  <cols>
    <col min="1" max="1" width="6.5703125" style="145" customWidth="1"/>
    <col min="2" max="2" width="51.140625" style="145" customWidth="1"/>
    <col min="3" max="3" width="17.7109375" style="145" customWidth="1"/>
    <col min="4" max="4" width="29.28515625" style="145" customWidth="1"/>
    <col min="5" max="5" width="12.42578125" style="145" customWidth="1"/>
    <col min="6" max="6" width="11.5703125" style="145" customWidth="1"/>
    <col min="7" max="16384" width="9.140625" style="145"/>
  </cols>
  <sheetData>
    <row r="7" spans="1:8" ht="7.5" customHeight="1" x14ac:dyDescent="0.25"/>
    <row r="8" spans="1:8" ht="45.75" customHeight="1" x14ac:dyDescent="0.25">
      <c r="A8" s="321" t="s">
        <v>1397</v>
      </c>
      <c r="B8" s="321"/>
      <c r="C8" s="321"/>
      <c r="D8" s="321"/>
      <c r="E8" s="321"/>
      <c r="F8" s="321"/>
      <c r="G8" s="21"/>
      <c r="H8" s="21"/>
    </row>
    <row r="9" spans="1:8" ht="41.25" customHeight="1" x14ac:dyDescent="0.25">
      <c r="A9" s="517" t="str">
        <f>Prijava!A9</f>
        <v>Javni poziv za sufinanciranje gospodarenja sportskim objektima kojima upravljaju sportski klubovi u 2025. godini</v>
      </c>
      <c r="B9" s="517"/>
      <c r="C9" s="517"/>
      <c r="D9" s="517"/>
      <c r="E9" s="517"/>
      <c r="F9" s="517"/>
      <c r="G9" s="21"/>
      <c r="H9" s="21"/>
    </row>
    <row r="10" spans="1:8" ht="10.5" customHeight="1" thickBot="1" x14ac:dyDescent="0.3"/>
    <row r="11" spans="1:8" ht="36.75" customHeight="1" x14ac:dyDescent="0.25">
      <c r="A11" s="189">
        <v>1</v>
      </c>
      <c r="B11" s="190" t="s">
        <v>1305</v>
      </c>
      <c r="C11" s="513">
        <f>Prijava!C15</f>
        <v>0</v>
      </c>
      <c r="D11" s="513"/>
      <c r="E11" s="513"/>
      <c r="F11" s="514"/>
    </row>
    <row r="12" spans="1:8" ht="42" customHeight="1" thickBot="1" x14ac:dyDescent="0.3">
      <c r="A12" s="191">
        <v>2</v>
      </c>
      <c r="B12" s="192" t="s">
        <v>1347</v>
      </c>
      <c r="C12" s="515">
        <f>Prijava!C23</f>
        <v>0</v>
      </c>
      <c r="D12" s="515"/>
      <c r="E12" s="515"/>
      <c r="F12" s="516"/>
    </row>
    <row r="13" spans="1:8" ht="8.25" customHeight="1" thickBot="1" x14ac:dyDescent="0.3">
      <c r="A13" s="146"/>
    </row>
    <row r="14" spans="1:8" ht="33" customHeight="1" x14ac:dyDescent="0.25">
      <c r="A14" s="196" t="s">
        <v>12</v>
      </c>
      <c r="B14" s="483" t="s">
        <v>1373</v>
      </c>
      <c r="C14" s="484"/>
      <c r="D14" s="485"/>
      <c r="E14" s="197" t="s">
        <v>1334</v>
      </c>
      <c r="F14" s="198" t="s">
        <v>1335</v>
      </c>
    </row>
    <row r="15" spans="1:8" ht="20.100000000000001" customHeight="1" x14ac:dyDescent="0.25">
      <c r="A15" s="199">
        <v>1</v>
      </c>
      <c r="B15" s="476" t="s">
        <v>1421</v>
      </c>
      <c r="C15" s="477"/>
      <c r="D15" s="478"/>
      <c r="E15" s="185"/>
      <c r="F15" s="200"/>
    </row>
    <row r="16" spans="1:8" ht="20.100000000000001" customHeight="1" x14ac:dyDescent="0.25">
      <c r="A16" s="199">
        <v>2</v>
      </c>
      <c r="B16" s="476" t="s">
        <v>1419</v>
      </c>
      <c r="C16" s="477"/>
      <c r="D16" s="478"/>
      <c r="E16" s="185"/>
      <c r="F16" s="200"/>
    </row>
    <row r="17" spans="1:6" ht="20.100000000000001" customHeight="1" x14ac:dyDescent="0.25">
      <c r="A17" s="199">
        <v>3</v>
      </c>
      <c r="B17" s="476" t="s">
        <v>1429</v>
      </c>
      <c r="C17" s="477"/>
      <c r="D17" s="478"/>
      <c r="E17" s="185"/>
      <c r="F17" s="200"/>
    </row>
    <row r="18" spans="1:6" ht="20.100000000000001" customHeight="1" x14ac:dyDescent="0.25">
      <c r="A18" s="199">
        <v>4</v>
      </c>
      <c r="B18" s="476" t="s">
        <v>1424</v>
      </c>
      <c r="C18" s="477"/>
      <c r="D18" s="478"/>
      <c r="E18" s="185"/>
      <c r="F18" s="200"/>
    </row>
    <row r="19" spans="1:6" ht="31.5" customHeight="1" x14ac:dyDescent="0.25">
      <c r="A19" s="199">
        <v>5</v>
      </c>
      <c r="B19" s="476" t="s">
        <v>1422</v>
      </c>
      <c r="C19" s="477"/>
      <c r="D19" s="478"/>
      <c r="E19" s="185"/>
      <c r="F19" s="200"/>
    </row>
    <row r="20" spans="1:6" ht="20.100000000000001" customHeight="1" x14ac:dyDescent="0.25">
      <c r="A20" s="199">
        <v>6</v>
      </c>
      <c r="B20" s="476" t="s">
        <v>1420</v>
      </c>
      <c r="C20" s="477"/>
      <c r="D20" s="478"/>
      <c r="E20" s="185"/>
      <c r="F20" s="200"/>
    </row>
    <row r="21" spans="1:6" ht="24.75" customHeight="1" x14ac:dyDescent="0.25">
      <c r="A21" s="199">
        <v>7</v>
      </c>
      <c r="B21" s="476" t="s">
        <v>1385</v>
      </c>
      <c r="C21" s="477"/>
      <c r="D21" s="478"/>
      <c r="E21" s="185"/>
      <c r="F21" s="200"/>
    </row>
    <row r="22" spans="1:6" ht="31.5" customHeight="1" x14ac:dyDescent="0.25">
      <c r="A22" s="199">
        <v>8</v>
      </c>
      <c r="B22" s="476" t="s">
        <v>1425</v>
      </c>
      <c r="C22" s="477"/>
      <c r="D22" s="478"/>
      <c r="E22" s="185"/>
      <c r="F22" s="200"/>
    </row>
    <row r="23" spans="1:6" ht="30" customHeight="1" x14ac:dyDescent="0.25">
      <c r="A23" s="199">
        <v>9</v>
      </c>
      <c r="B23" s="476" t="s">
        <v>1423</v>
      </c>
      <c r="C23" s="477"/>
      <c r="D23" s="478"/>
      <c r="E23" s="185"/>
      <c r="F23" s="200"/>
    </row>
    <row r="24" spans="1:6" ht="31.5" customHeight="1" x14ac:dyDescent="0.25">
      <c r="A24" s="199">
        <v>10</v>
      </c>
      <c r="B24" s="476" t="s">
        <v>1426</v>
      </c>
      <c r="C24" s="477"/>
      <c r="D24" s="478"/>
      <c r="E24" s="185"/>
      <c r="F24" s="200"/>
    </row>
    <row r="25" spans="1:6" ht="20.100000000000001" customHeight="1" x14ac:dyDescent="0.25">
      <c r="A25" s="199">
        <v>11</v>
      </c>
      <c r="B25" s="476" t="s">
        <v>1386</v>
      </c>
      <c r="C25" s="477"/>
      <c r="D25" s="478"/>
      <c r="E25" s="185"/>
      <c r="F25" s="200"/>
    </row>
    <row r="26" spans="1:6" ht="20.100000000000001" customHeight="1" x14ac:dyDescent="0.25">
      <c r="A26" s="199">
        <v>12</v>
      </c>
      <c r="B26" s="476" t="s">
        <v>1387</v>
      </c>
      <c r="C26" s="477"/>
      <c r="D26" s="478"/>
      <c r="E26" s="185"/>
      <c r="F26" s="200"/>
    </row>
    <row r="27" spans="1:6" ht="20.100000000000001" customHeight="1" x14ac:dyDescent="0.25">
      <c r="A27" s="199">
        <v>13</v>
      </c>
      <c r="B27" s="476" t="s">
        <v>1388</v>
      </c>
      <c r="C27" s="477"/>
      <c r="D27" s="478"/>
      <c r="E27" s="185"/>
      <c r="F27" s="200"/>
    </row>
    <row r="28" spans="1:6" ht="20.100000000000001" customHeight="1" x14ac:dyDescent="0.25">
      <c r="A28" s="199">
        <v>14</v>
      </c>
      <c r="B28" s="476" t="s">
        <v>1430</v>
      </c>
      <c r="C28" s="477"/>
      <c r="D28" s="478"/>
      <c r="E28" s="185"/>
      <c r="F28" s="200"/>
    </row>
    <row r="29" spans="1:6" ht="22.5" customHeight="1" x14ac:dyDescent="0.25">
      <c r="A29" s="199">
        <v>15</v>
      </c>
      <c r="B29" s="476" t="s">
        <v>1389</v>
      </c>
      <c r="C29" s="477"/>
      <c r="D29" s="478"/>
      <c r="E29" s="185"/>
      <c r="F29" s="200"/>
    </row>
    <row r="30" spans="1:6" ht="20.100000000000001" customHeight="1" x14ac:dyDescent="0.25">
      <c r="A30" s="199">
        <v>16</v>
      </c>
      <c r="B30" s="476" t="s">
        <v>1390</v>
      </c>
      <c r="C30" s="477"/>
      <c r="D30" s="478"/>
      <c r="E30" s="185"/>
      <c r="F30" s="200"/>
    </row>
    <row r="31" spans="1:6" ht="31.5" customHeight="1" x14ac:dyDescent="0.25">
      <c r="A31" s="199">
        <v>17</v>
      </c>
      <c r="B31" s="476" t="s">
        <v>1391</v>
      </c>
      <c r="C31" s="477"/>
      <c r="D31" s="478"/>
      <c r="E31" s="185"/>
      <c r="F31" s="200"/>
    </row>
    <row r="32" spans="1:6" ht="31.5" customHeight="1" x14ac:dyDescent="0.25">
      <c r="A32" s="199">
        <v>18</v>
      </c>
      <c r="B32" s="476" t="s">
        <v>1392</v>
      </c>
      <c r="C32" s="477"/>
      <c r="D32" s="478"/>
      <c r="E32" s="185"/>
      <c r="F32" s="200"/>
    </row>
    <row r="33" spans="1:6" ht="48.75" customHeight="1" x14ac:dyDescent="0.25">
      <c r="A33" s="199">
        <v>19</v>
      </c>
      <c r="B33" s="476" t="s">
        <v>1395</v>
      </c>
      <c r="C33" s="477"/>
      <c r="D33" s="478"/>
      <c r="E33" s="185"/>
      <c r="F33" s="200"/>
    </row>
    <row r="34" spans="1:6" ht="51" customHeight="1" x14ac:dyDescent="0.25">
      <c r="A34" s="199">
        <v>20</v>
      </c>
      <c r="B34" s="476" t="s">
        <v>1428</v>
      </c>
      <c r="C34" s="477"/>
      <c r="D34" s="478"/>
      <c r="E34" s="185"/>
      <c r="F34" s="200"/>
    </row>
    <row r="35" spans="1:6" ht="32.25" customHeight="1" x14ac:dyDescent="0.25">
      <c r="A35" s="199">
        <v>21</v>
      </c>
      <c r="B35" s="476" t="s">
        <v>1427</v>
      </c>
      <c r="C35" s="477"/>
      <c r="D35" s="478"/>
      <c r="E35" s="185"/>
      <c r="F35" s="200"/>
    </row>
    <row r="36" spans="1:6" ht="20.100000000000001" customHeight="1" x14ac:dyDescent="0.25">
      <c r="A36" s="199">
        <v>22</v>
      </c>
      <c r="B36" s="492" t="s">
        <v>1393</v>
      </c>
      <c r="C36" s="492"/>
      <c r="D36" s="492"/>
      <c r="E36" s="185"/>
      <c r="F36" s="200"/>
    </row>
    <row r="37" spans="1:6" ht="33" customHeight="1" thickBot="1" x14ac:dyDescent="0.3">
      <c r="A37" s="201">
        <v>23</v>
      </c>
      <c r="B37" s="489" t="s">
        <v>1396</v>
      </c>
      <c r="C37" s="490"/>
      <c r="D37" s="491"/>
      <c r="E37" s="202"/>
      <c r="F37" s="203"/>
    </row>
    <row r="38" spans="1:6" s="184" customFormat="1" ht="6" customHeight="1" x14ac:dyDescent="0.25">
      <c r="A38" s="193"/>
      <c r="B38" s="194"/>
      <c r="C38" s="194"/>
      <c r="D38" s="194"/>
      <c r="E38" s="195"/>
      <c r="F38" s="195"/>
    </row>
    <row r="39" spans="1:6" ht="11.25" customHeight="1" x14ac:dyDescent="0.25">
      <c r="A39" s="173"/>
      <c r="B39" s="173"/>
      <c r="C39" s="173"/>
      <c r="D39" s="173"/>
      <c r="E39" s="173"/>
      <c r="F39" s="173"/>
    </row>
    <row r="40" spans="1:6" ht="18.75" x14ac:dyDescent="0.25">
      <c r="B40" s="186" t="s">
        <v>1367</v>
      </c>
    </row>
    <row r="42" spans="1:6" ht="18.75" x14ac:dyDescent="0.25">
      <c r="B42" s="187" t="s">
        <v>1371</v>
      </c>
    </row>
    <row r="44" spans="1:6" ht="18.75" x14ac:dyDescent="0.25">
      <c r="A44" s="146">
        <v>1</v>
      </c>
      <c r="B44" s="188" t="s">
        <v>1434</v>
      </c>
      <c r="D44" s="155"/>
      <c r="E44" s="155"/>
      <c r="F44" s="155"/>
    </row>
    <row r="45" spans="1:6" x14ac:dyDescent="0.25">
      <c r="A45" s="146"/>
      <c r="B45" s="180"/>
      <c r="D45" s="344" t="s">
        <v>1332</v>
      </c>
      <c r="E45" s="344"/>
      <c r="F45" s="344"/>
    </row>
    <row r="46" spans="1:6" x14ac:dyDescent="0.25">
      <c r="A46" s="146"/>
    </row>
    <row r="47" spans="1:6" ht="18.75" x14ac:dyDescent="0.25">
      <c r="A47" s="146">
        <v>2</v>
      </c>
      <c r="B47" s="188" t="s">
        <v>1435</v>
      </c>
      <c r="C47" s="146"/>
      <c r="D47" s="155"/>
      <c r="E47" s="155"/>
      <c r="F47" s="155"/>
    </row>
    <row r="48" spans="1:6" x14ac:dyDescent="0.25">
      <c r="A48" s="146"/>
      <c r="D48" s="482" t="s">
        <v>1332</v>
      </c>
      <c r="E48" s="482"/>
      <c r="F48" s="482"/>
    </row>
    <row r="49" spans="1:8" x14ac:dyDescent="0.25">
      <c r="A49" s="146"/>
    </row>
    <row r="50" spans="1:8" ht="18.75" x14ac:dyDescent="0.25">
      <c r="A50" s="146">
        <v>3</v>
      </c>
      <c r="B50" s="188" t="s">
        <v>1436</v>
      </c>
      <c r="D50" s="155"/>
      <c r="E50" s="155"/>
      <c r="F50" s="155"/>
    </row>
    <row r="51" spans="1:8" x14ac:dyDescent="0.25">
      <c r="D51" s="482" t="s">
        <v>1332</v>
      </c>
      <c r="E51" s="482"/>
      <c r="F51" s="482"/>
    </row>
    <row r="52" spans="1:8" x14ac:dyDescent="0.25">
      <c r="D52" s="156"/>
      <c r="E52" s="156"/>
      <c r="F52" s="156"/>
    </row>
    <row r="53" spans="1:8" ht="16.5" thickBot="1" x14ac:dyDescent="0.3">
      <c r="D53" s="156"/>
      <c r="E53" s="156"/>
      <c r="F53" s="156"/>
    </row>
    <row r="54" spans="1:8" ht="57.75" customHeight="1" x14ac:dyDescent="0.25">
      <c r="A54" s="135" t="s">
        <v>12</v>
      </c>
      <c r="B54" s="483" t="s">
        <v>1379</v>
      </c>
      <c r="C54" s="484"/>
      <c r="D54" s="484"/>
      <c r="E54" s="485"/>
      <c r="F54" s="136" t="s">
        <v>1368</v>
      </c>
    </row>
    <row r="55" spans="1:8" ht="46.5" customHeight="1" x14ac:dyDescent="0.25">
      <c r="A55" s="204">
        <v>1</v>
      </c>
      <c r="B55" s="486" t="s">
        <v>1375</v>
      </c>
      <c r="C55" s="487"/>
      <c r="D55" s="487"/>
      <c r="E55" s="488"/>
      <c r="F55" s="200"/>
    </row>
    <row r="56" spans="1:8" ht="45.75" customHeight="1" x14ac:dyDescent="0.25">
      <c r="A56" s="204">
        <v>2</v>
      </c>
      <c r="B56" s="486" t="s">
        <v>1376</v>
      </c>
      <c r="C56" s="487"/>
      <c r="D56" s="487"/>
      <c r="E56" s="488"/>
      <c r="F56" s="200"/>
    </row>
    <row r="57" spans="1:8" ht="42" customHeight="1" x14ac:dyDescent="0.25">
      <c r="A57" s="204">
        <v>3</v>
      </c>
      <c r="B57" s="486" t="s">
        <v>1377</v>
      </c>
      <c r="C57" s="487"/>
      <c r="D57" s="487"/>
      <c r="E57" s="488"/>
      <c r="F57" s="200"/>
    </row>
    <row r="58" spans="1:8" ht="32.25" customHeight="1" thickBot="1" x14ac:dyDescent="0.3">
      <c r="A58" s="496" t="s">
        <v>1378</v>
      </c>
      <c r="B58" s="497"/>
      <c r="C58" s="497"/>
      <c r="D58" s="497"/>
      <c r="E58" s="498"/>
      <c r="F58" s="219"/>
    </row>
    <row r="59" spans="1:8" ht="66" customHeight="1" x14ac:dyDescent="0.25">
      <c r="A59" s="499" t="s">
        <v>1380</v>
      </c>
      <c r="B59" s="499"/>
      <c r="C59" s="499"/>
      <c r="D59" s="499"/>
      <c r="E59" s="499"/>
      <c r="F59" s="499"/>
      <c r="G59" s="21"/>
      <c r="H59" s="21"/>
    </row>
    <row r="60" spans="1:8" s="184" customFormat="1" ht="9" customHeight="1" thickBot="1" x14ac:dyDescent="0.3">
      <c r="A60" s="193"/>
      <c r="B60" s="194"/>
      <c r="C60" s="194"/>
      <c r="D60" s="194"/>
      <c r="E60" s="195"/>
      <c r="F60" s="195"/>
    </row>
    <row r="61" spans="1:8" ht="30.75" customHeight="1" x14ac:dyDescent="0.25">
      <c r="A61" s="493" t="s">
        <v>1374</v>
      </c>
      <c r="B61" s="494"/>
      <c r="C61" s="494"/>
      <c r="D61" s="494"/>
      <c r="E61" s="494"/>
      <c r="F61" s="495"/>
    </row>
    <row r="62" spans="1:8" ht="215.25" customHeight="1" thickBot="1" x14ac:dyDescent="0.3">
      <c r="A62" s="479"/>
      <c r="B62" s="480"/>
      <c r="C62" s="480"/>
      <c r="D62" s="480"/>
      <c r="E62" s="480"/>
      <c r="F62" s="481"/>
    </row>
    <row r="63" spans="1:8" ht="21.75" customHeight="1" thickBot="1" x14ac:dyDescent="0.3">
      <c r="A63" s="173"/>
      <c r="B63" s="173"/>
      <c r="C63" s="173"/>
      <c r="D63" s="173"/>
      <c r="E63" s="173"/>
      <c r="F63" s="173"/>
    </row>
    <row r="64" spans="1:8" ht="21.75" customHeight="1" x14ac:dyDescent="0.25">
      <c r="A64" s="504" t="s">
        <v>1372</v>
      </c>
      <c r="B64" s="505"/>
      <c r="C64" s="505"/>
      <c r="D64" s="505"/>
      <c r="E64" s="505"/>
      <c r="F64" s="506"/>
    </row>
    <row r="65" spans="1:6" ht="27" customHeight="1" x14ac:dyDescent="0.25">
      <c r="A65" s="205">
        <v>1</v>
      </c>
      <c r="B65" s="507" t="s">
        <v>1383</v>
      </c>
      <c r="C65" s="508"/>
      <c r="D65" s="508"/>
      <c r="E65" s="508"/>
      <c r="F65" s="509"/>
    </row>
    <row r="66" spans="1:6" ht="34.5" customHeight="1" x14ac:dyDescent="0.25">
      <c r="A66" s="205">
        <v>2</v>
      </c>
      <c r="B66" s="507" t="s">
        <v>1384</v>
      </c>
      <c r="C66" s="508"/>
      <c r="D66" s="508"/>
      <c r="E66" s="508"/>
      <c r="F66" s="509"/>
    </row>
    <row r="67" spans="1:6" ht="24.75" customHeight="1" thickBot="1" x14ac:dyDescent="0.3">
      <c r="A67" s="206">
        <v>3</v>
      </c>
      <c r="B67" s="510" t="s">
        <v>1382</v>
      </c>
      <c r="C67" s="511"/>
      <c r="D67" s="511"/>
      <c r="E67" s="511"/>
      <c r="F67" s="512"/>
    </row>
    <row r="68" spans="1:6" ht="19.5" customHeight="1" thickBot="1" x14ac:dyDescent="0.3">
      <c r="A68" s="173"/>
      <c r="B68" s="173"/>
      <c r="C68" s="173"/>
      <c r="D68" s="173"/>
      <c r="E68" s="173"/>
      <c r="F68" s="173"/>
    </row>
    <row r="69" spans="1:6" ht="53.25" customHeight="1" thickBot="1" x14ac:dyDescent="0.3">
      <c r="A69" s="500" t="s">
        <v>1381</v>
      </c>
      <c r="B69" s="501"/>
      <c r="C69" s="501"/>
      <c r="D69" s="501"/>
      <c r="E69" s="502"/>
      <c r="F69" s="503"/>
    </row>
    <row r="70" spans="1:6" ht="11.25" customHeight="1" x14ac:dyDescent="0.25">
      <c r="A70" s="173"/>
      <c r="B70" s="173"/>
      <c r="C70" s="173"/>
      <c r="D70" s="173"/>
      <c r="E70" s="173"/>
      <c r="F70" s="173"/>
    </row>
    <row r="71" spans="1:6" ht="18.75" x14ac:dyDescent="0.25">
      <c r="B71" s="186" t="s">
        <v>1367</v>
      </c>
    </row>
    <row r="72" spans="1:6" ht="23.25" customHeight="1" x14ac:dyDescent="0.25"/>
    <row r="73" spans="1:6" ht="18.75" x14ac:dyDescent="0.25">
      <c r="B73" s="187" t="s">
        <v>1371</v>
      </c>
    </row>
    <row r="75" spans="1:6" ht="18.75" x14ac:dyDescent="0.25">
      <c r="A75" s="146">
        <v>1</v>
      </c>
      <c r="B75" s="188" t="str">
        <f>B44</f>
        <v>Dado Marković, predsjednik</v>
      </c>
      <c r="D75" s="155"/>
      <c r="E75" s="155"/>
      <c r="F75" s="155"/>
    </row>
    <row r="76" spans="1:6" x14ac:dyDescent="0.25">
      <c r="A76" s="146"/>
      <c r="B76" s="180"/>
      <c r="D76" s="344" t="s">
        <v>1332</v>
      </c>
      <c r="E76" s="344"/>
      <c r="F76" s="344"/>
    </row>
    <row r="77" spans="1:6" x14ac:dyDescent="0.25">
      <c r="A77" s="146"/>
    </row>
    <row r="78" spans="1:6" ht="18.75" x14ac:dyDescent="0.25">
      <c r="A78" s="146">
        <v>2</v>
      </c>
      <c r="B78" s="188" t="str">
        <f>B47</f>
        <v>Ivan Szabo, član</v>
      </c>
      <c r="C78" s="146"/>
      <c r="D78" s="155"/>
      <c r="E78" s="155"/>
      <c r="F78" s="155"/>
    </row>
    <row r="79" spans="1:6" x14ac:dyDescent="0.25">
      <c r="A79" s="146"/>
      <c r="D79" s="482" t="s">
        <v>1332</v>
      </c>
      <c r="E79" s="482"/>
      <c r="F79" s="482"/>
    </row>
    <row r="80" spans="1:6" x14ac:dyDescent="0.25">
      <c r="A80" s="146"/>
    </row>
    <row r="81" spans="1:6" ht="18.75" x14ac:dyDescent="0.25">
      <c r="A81" s="146">
        <v>3</v>
      </c>
      <c r="B81" s="188" t="str">
        <f>B50</f>
        <v>Kristina Božić Živanović, član</v>
      </c>
      <c r="D81" s="155"/>
      <c r="E81" s="155"/>
      <c r="F81" s="155"/>
    </row>
    <row r="82" spans="1:6" x14ac:dyDescent="0.25">
      <c r="D82" s="482" t="s">
        <v>1332</v>
      </c>
      <c r="E82" s="482"/>
      <c r="F82" s="482"/>
    </row>
  </sheetData>
  <mergeCells count="48">
    <mergeCell ref="C11:F11"/>
    <mergeCell ref="C12:F12"/>
    <mergeCell ref="B16:D16"/>
    <mergeCell ref="A8:F8"/>
    <mergeCell ref="A9:F9"/>
    <mergeCell ref="B14:D14"/>
    <mergeCell ref="B15:D15"/>
    <mergeCell ref="D82:F82"/>
    <mergeCell ref="D79:F79"/>
    <mergeCell ref="D51:F51"/>
    <mergeCell ref="B30:D30"/>
    <mergeCell ref="B31:D31"/>
    <mergeCell ref="B32:D32"/>
    <mergeCell ref="B33:D33"/>
    <mergeCell ref="D45:F45"/>
    <mergeCell ref="B17:D17"/>
    <mergeCell ref="B57:E57"/>
    <mergeCell ref="A61:F61"/>
    <mergeCell ref="D76:F76"/>
    <mergeCell ref="A58:E58"/>
    <mergeCell ref="B19:D19"/>
    <mergeCell ref="A59:F59"/>
    <mergeCell ref="A69:D69"/>
    <mergeCell ref="E69:F69"/>
    <mergeCell ref="A64:F64"/>
    <mergeCell ref="B65:F65"/>
    <mergeCell ref="B66:F66"/>
    <mergeCell ref="B67:F67"/>
    <mergeCell ref="B25:D25"/>
    <mergeCell ref="B26:D26"/>
    <mergeCell ref="B24:D24"/>
    <mergeCell ref="B27:D27"/>
    <mergeCell ref="A62:F62"/>
    <mergeCell ref="D48:F48"/>
    <mergeCell ref="B28:D28"/>
    <mergeCell ref="B29:D29"/>
    <mergeCell ref="B54:E54"/>
    <mergeCell ref="B55:E55"/>
    <mergeCell ref="B56:E56"/>
    <mergeCell ref="B37:D37"/>
    <mergeCell ref="B34:D34"/>
    <mergeCell ref="B35:D35"/>
    <mergeCell ref="B36:D36"/>
    <mergeCell ref="B18:D18"/>
    <mergeCell ref="B20:D20"/>
    <mergeCell ref="B21:D21"/>
    <mergeCell ref="B22:D22"/>
    <mergeCell ref="B23:D23"/>
  </mergeCells>
  <pageMargins left="0.7" right="0.7" top="0.75" bottom="0.75" header="0.3" footer="0.3"/>
  <pageSetup paperSize="9" scale="63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2A2D-80AA-486C-80D6-9FC481C53A6C}">
  <dimension ref="A8:I119"/>
  <sheetViews>
    <sheetView topLeftCell="A19" zoomScale="80" zoomScaleNormal="80" workbookViewId="0">
      <selection activeCell="B30" sqref="B30"/>
    </sheetView>
  </sheetViews>
  <sheetFormatPr defaultRowHeight="15.75" x14ac:dyDescent="0.25"/>
  <cols>
    <col min="1" max="1" width="6.5703125" style="145" customWidth="1"/>
    <col min="2" max="2" width="49.140625" style="145" customWidth="1"/>
    <col min="3" max="3" width="21" style="145" customWidth="1"/>
    <col min="4" max="4" width="17.85546875" style="145" customWidth="1"/>
    <col min="5" max="5" width="20.7109375" style="145" customWidth="1"/>
    <col min="6" max="16384" width="9.140625" style="145"/>
  </cols>
  <sheetData>
    <row r="8" spans="1:9" ht="27.75" customHeight="1" x14ac:dyDescent="0.25">
      <c r="A8" s="321" t="s">
        <v>1356</v>
      </c>
      <c r="B8" s="321"/>
      <c r="C8" s="321"/>
      <c r="D8" s="321"/>
      <c r="E8" s="321"/>
      <c r="F8" s="21"/>
      <c r="G8" s="21"/>
      <c r="H8" s="21"/>
      <c r="I8" s="21"/>
    </row>
    <row r="9" spans="1:9" ht="41.25" customHeight="1" x14ac:dyDescent="0.25">
      <c r="A9" s="327" t="str">
        <f>Prijava!A9</f>
        <v>Javni poziv za sufinanciranje gospodarenja sportskim objektima kojima upravljaju sportski klubovi u 2025. godini</v>
      </c>
      <c r="B9" s="327"/>
      <c r="C9" s="327"/>
      <c r="D9" s="327"/>
      <c r="E9" s="327"/>
      <c r="F9" s="21"/>
      <c r="G9" s="21"/>
      <c r="H9" s="21"/>
      <c r="I9" s="21"/>
    </row>
    <row r="10" spans="1:9" ht="10.5" customHeight="1" x14ac:dyDescent="0.25"/>
    <row r="11" spans="1:9" ht="46.5" customHeight="1" x14ac:dyDescent="0.25">
      <c r="A11" s="182">
        <v>1</v>
      </c>
      <c r="B11" s="183" t="s">
        <v>1305</v>
      </c>
      <c r="C11" s="527">
        <f>Prijava!C15</f>
        <v>0</v>
      </c>
      <c r="D11" s="528"/>
      <c r="E11" s="529"/>
    </row>
    <row r="12" spans="1:9" ht="50.25" customHeight="1" x14ac:dyDescent="0.25">
      <c r="A12" s="182">
        <v>2</v>
      </c>
      <c r="B12" s="183" t="s">
        <v>1347</v>
      </c>
      <c r="C12" s="527">
        <f>Prijava!C23</f>
        <v>0</v>
      </c>
      <c r="D12" s="528"/>
      <c r="E12" s="529"/>
    </row>
    <row r="13" spans="1:9" x14ac:dyDescent="0.25">
      <c r="A13" s="146"/>
    </row>
    <row r="14" spans="1:9" ht="33" customHeight="1" x14ac:dyDescent="0.25">
      <c r="A14" s="152">
        <v>1</v>
      </c>
      <c r="B14" s="518" t="s">
        <v>1361</v>
      </c>
      <c r="C14" s="519"/>
      <c r="D14" s="520"/>
      <c r="E14" s="152" t="s">
        <v>1368</v>
      </c>
    </row>
    <row r="15" spans="1:9" ht="35.25" customHeight="1" x14ac:dyDescent="0.25">
      <c r="A15" s="179" t="s">
        <v>1357</v>
      </c>
      <c r="B15" s="521" t="s">
        <v>1363</v>
      </c>
      <c r="C15" s="522"/>
      <c r="D15" s="523"/>
      <c r="E15" s="178"/>
    </row>
    <row r="16" spans="1:9" ht="33" customHeight="1" x14ac:dyDescent="0.25">
      <c r="A16" s="179" t="s">
        <v>1358</v>
      </c>
      <c r="B16" s="521" t="s">
        <v>1364</v>
      </c>
      <c r="C16" s="522"/>
      <c r="D16" s="523"/>
      <c r="E16" s="178"/>
    </row>
    <row r="17" spans="1:5" ht="22.5" customHeight="1" x14ac:dyDescent="0.25">
      <c r="A17" s="524" t="s">
        <v>1369</v>
      </c>
      <c r="B17" s="525"/>
      <c r="C17" s="525"/>
      <c r="D17" s="526"/>
      <c r="E17" s="181"/>
    </row>
    <row r="18" spans="1:5" ht="29.25" customHeight="1" x14ac:dyDescent="0.25">
      <c r="A18" s="152">
        <v>2</v>
      </c>
      <c r="B18" s="518" t="s">
        <v>1362</v>
      </c>
      <c r="C18" s="519"/>
      <c r="D18" s="520"/>
      <c r="E18" s="152" t="s">
        <v>1368</v>
      </c>
    </row>
    <row r="19" spans="1:5" ht="30.75" customHeight="1" x14ac:dyDescent="0.25">
      <c r="A19" s="179" t="s">
        <v>15</v>
      </c>
      <c r="B19" s="521" t="s">
        <v>1365</v>
      </c>
      <c r="C19" s="522"/>
      <c r="D19" s="523"/>
      <c r="E19" s="178"/>
    </row>
    <row r="20" spans="1:5" ht="33.75" customHeight="1" x14ac:dyDescent="0.25">
      <c r="A20" s="179" t="s">
        <v>16</v>
      </c>
      <c r="B20" s="521" t="s">
        <v>1366</v>
      </c>
      <c r="C20" s="522"/>
      <c r="D20" s="523"/>
      <c r="E20" s="178"/>
    </row>
    <row r="21" spans="1:5" ht="25.5" customHeight="1" x14ac:dyDescent="0.25">
      <c r="A21" s="524" t="s">
        <v>1370</v>
      </c>
      <c r="B21" s="525"/>
      <c r="C21" s="525"/>
      <c r="D21" s="526"/>
      <c r="E21" s="181"/>
    </row>
    <row r="22" spans="1:5" ht="30.75" customHeight="1" x14ac:dyDescent="0.25">
      <c r="A22" s="394" t="s">
        <v>1360</v>
      </c>
      <c r="B22" s="395"/>
      <c r="C22" s="395"/>
      <c r="D22" s="396"/>
      <c r="E22" s="152"/>
    </row>
    <row r="23" spans="1:5" ht="30.75" customHeight="1" x14ac:dyDescent="0.25">
      <c r="A23" s="518" t="s">
        <v>1359</v>
      </c>
      <c r="B23" s="519"/>
      <c r="C23" s="519"/>
      <c r="D23" s="519"/>
      <c r="E23" s="520"/>
    </row>
    <row r="24" spans="1:5" ht="126" customHeight="1" x14ac:dyDescent="0.25">
      <c r="A24" s="403"/>
      <c r="B24" s="404"/>
      <c r="C24" s="404"/>
      <c r="D24" s="404"/>
      <c r="E24" s="405"/>
    </row>
    <row r="25" spans="1:5" ht="11.25" customHeight="1" x14ac:dyDescent="0.25">
      <c r="A25" s="173"/>
      <c r="B25" s="173"/>
      <c r="C25" s="173"/>
      <c r="D25" s="173"/>
      <c r="E25" s="173"/>
    </row>
    <row r="26" spans="1:5" x14ac:dyDescent="0.25">
      <c r="B26" s="145" t="s">
        <v>1367</v>
      </c>
    </row>
    <row r="28" spans="1:5" x14ac:dyDescent="0.25">
      <c r="B28" s="180" t="s">
        <v>1371</v>
      </c>
    </row>
    <row r="30" spans="1:5" x14ac:dyDescent="0.25">
      <c r="A30" s="146">
        <v>1</v>
      </c>
      <c r="B30" s="155" t="str">
        <f>Procjena!B44</f>
        <v>Dado Marković, predsjednik</v>
      </c>
      <c r="D30" s="155"/>
      <c r="E30" s="155"/>
    </row>
    <row r="31" spans="1:5" x14ac:dyDescent="0.25">
      <c r="A31" s="146"/>
      <c r="B31" s="180"/>
      <c r="D31" s="344" t="s">
        <v>1332</v>
      </c>
      <c r="E31" s="344"/>
    </row>
    <row r="32" spans="1:5" x14ac:dyDescent="0.25">
      <c r="A32" s="146"/>
    </row>
    <row r="33" spans="1:5" x14ac:dyDescent="0.25">
      <c r="A33" s="146">
        <v>2</v>
      </c>
      <c r="B33" s="155" t="str">
        <f>Procjena!B47</f>
        <v>Ivan Szabo, član</v>
      </c>
      <c r="C33" s="146"/>
      <c r="D33" s="155"/>
      <c r="E33" s="155"/>
    </row>
    <row r="34" spans="1:5" x14ac:dyDescent="0.25">
      <c r="A34" s="146"/>
      <c r="D34" s="344" t="s">
        <v>1332</v>
      </c>
      <c r="E34" s="344"/>
    </row>
    <row r="35" spans="1:5" x14ac:dyDescent="0.25">
      <c r="A35" s="146"/>
    </row>
    <row r="36" spans="1:5" x14ac:dyDescent="0.25">
      <c r="A36" s="146">
        <v>3</v>
      </c>
      <c r="B36" s="155" t="str">
        <f>Procjena!B50</f>
        <v>Kristina Božić Živanović, član</v>
      </c>
      <c r="D36" s="155"/>
      <c r="E36" s="155"/>
    </row>
    <row r="37" spans="1:5" x14ac:dyDescent="0.25">
      <c r="D37" s="344" t="s">
        <v>1332</v>
      </c>
      <c r="E37" s="344"/>
    </row>
    <row r="97" s="145" customFormat="1" x14ac:dyDescent="0.25"/>
    <row r="98" s="145" customFormat="1" x14ac:dyDescent="0.25"/>
    <row r="99" s="145" customFormat="1" x14ac:dyDescent="0.25"/>
    <row r="100" s="145" customFormat="1" x14ac:dyDescent="0.25"/>
    <row r="101" s="145" customFormat="1" x14ac:dyDescent="0.25"/>
    <row r="102" s="145" customFormat="1" x14ac:dyDescent="0.25"/>
    <row r="103" s="145" customFormat="1" x14ac:dyDescent="0.25"/>
    <row r="104" s="145" customFormat="1" x14ac:dyDescent="0.25"/>
    <row r="105" s="145" customFormat="1" x14ac:dyDescent="0.25"/>
    <row r="106" s="145" customFormat="1" x14ac:dyDescent="0.25"/>
    <row r="107" s="145" customFormat="1" x14ac:dyDescent="0.25"/>
    <row r="108" s="145" customFormat="1" x14ac:dyDescent="0.25"/>
    <row r="109" s="145" customFormat="1" x14ac:dyDescent="0.25"/>
    <row r="110" s="145" customFormat="1" x14ac:dyDescent="0.25"/>
    <row r="111" s="145" customFormat="1" x14ac:dyDescent="0.25"/>
    <row r="112" s="145" customFormat="1" x14ac:dyDescent="0.25"/>
    <row r="113" s="145" customFormat="1" x14ac:dyDescent="0.25"/>
    <row r="114" s="145" customFormat="1" x14ac:dyDescent="0.25"/>
    <row r="115" s="145" customFormat="1" x14ac:dyDescent="0.25"/>
    <row r="116" s="145" customFormat="1" x14ac:dyDescent="0.25"/>
    <row r="117" s="145" customFormat="1" x14ac:dyDescent="0.25"/>
    <row r="118" s="145" customFormat="1" x14ac:dyDescent="0.25"/>
    <row r="119" s="145" customFormat="1" x14ac:dyDescent="0.25"/>
  </sheetData>
  <mergeCells count="18">
    <mergeCell ref="C12:E12"/>
    <mergeCell ref="A17:D17"/>
    <mergeCell ref="C11:E11"/>
    <mergeCell ref="A8:E8"/>
    <mergeCell ref="A9:E9"/>
    <mergeCell ref="A22:D22"/>
    <mergeCell ref="B14:D14"/>
    <mergeCell ref="B18:D18"/>
    <mergeCell ref="B15:D15"/>
    <mergeCell ref="B16:D16"/>
    <mergeCell ref="B20:D20"/>
    <mergeCell ref="B19:D19"/>
    <mergeCell ref="A21:D21"/>
    <mergeCell ref="D34:E34"/>
    <mergeCell ref="D31:E31"/>
    <mergeCell ref="A23:E23"/>
    <mergeCell ref="A24:E24"/>
    <mergeCell ref="D37:E37"/>
  </mergeCells>
  <pageMargins left="0.7" right="0.7" top="0.75" bottom="0.75" header="0.3" footer="0.3"/>
  <pageSetup paperSize="9" scale="75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6"/>
  <sheetViews>
    <sheetView zoomScale="80" zoomScaleNormal="80" workbookViewId="0">
      <selection activeCell="C60" sqref="C60"/>
    </sheetView>
  </sheetViews>
  <sheetFormatPr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275</v>
      </c>
      <c r="C1" s="27" t="s">
        <v>60</v>
      </c>
      <c r="E1" s="548" t="s">
        <v>276</v>
      </c>
      <c r="F1" s="548"/>
      <c r="G1" s="548"/>
      <c r="K1" s="25" t="s">
        <v>277</v>
      </c>
    </row>
    <row r="2" spans="1:11" ht="16.5" thickBot="1" x14ac:dyDescent="0.3">
      <c r="A2" s="28" t="s">
        <v>275</v>
      </c>
      <c r="C2" s="16" t="s">
        <v>61</v>
      </c>
      <c r="F2" s="31" t="s">
        <v>12</v>
      </c>
      <c r="G2" s="28" t="s">
        <v>278</v>
      </c>
      <c r="I2" s="32" t="s">
        <v>279</v>
      </c>
      <c r="K2" s="28" t="s">
        <v>278</v>
      </c>
    </row>
    <row r="3" spans="1:11" x14ac:dyDescent="0.25">
      <c r="A3" s="33" t="s">
        <v>280</v>
      </c>
      <c r="C3" s="16" t="s">
        <v>62</v>
      </c>
      <c r="E3" s="549" t="s">
        <v>281</v>
      </c>
      <c r="F3" s="34" t="s">
        <v>282</v>
      </c>
      <c r="G3" s="35" t="s">
        <v>283</v>
      </c>
      <c r="I3" s="28"/>
      <c r="K3" s="36" t="s">
        <v>284</v>
      </c>
    </row>
    <row r="4" spans="1:11" x14ac:dyDescent="0.25">
      <c r="A4" s="33" t="s">
        <v>285</v>
      </c>
      <c r="C4" s="16" t="s">
        <v>63</v>
      </c>
      <c r="E4" s="550"/>
      <c r="F4" s="37" t="s">
        <v>286</v>
      </c>
      <c r="G4" s="7" t="s">
        <v>287</v>
      </c>
      <c r="I4" s="38" t="s">
        <v>288</v>
      </c>
      <c r="K4" s="36" t="s">
        <v>289</v>
      </c>
    </row>
    <row r="5" spans="1:11" x14ac:dyDescent="0.25">
      <c r="A5" s="33" t="s">
        <v>290</v>
      </c>
      <c r="C5" s="16" t="s">
        <v>64</v>
      </c>
      <c r="E5" s="550"/>
      <c r="F5" s="37" t="s">
        <v>291</v>
      </c>
      <c r="G5" s="7" t="s">
        <v>292</v>
      </c>
      <c r="I5" s="33" t="s">
        <v>293</v>
      </c>
      <c r="K5" s="36" t="s">
        <v>294</v>
      </c>
    </row>
    <row r="6" spans="1:11" x14ac:dyDescent="0.25">
      <c r="A6" s="33" t="s">
        <v>295</v>
      </c>
      <c r="C6" s="16" t="s">
        <v>65</v>
      </c>
      <c r="E6" s="550"/>
      <c r="F6" s="37" t="s">
        <v>296</v>
      </c>
      <c r="G6" s="7" t="s">
        <v>297</v>
      </c>
      <c r="I6" s="33" t="s">
        <v>298</v>
      </c>
      <c r="K6" s="36" t="s">
        <v>299</v>
      </c>
    </row>
    <row r="7" spans="1:11" x14ac:dyDescent="0.25">
      <c r="A7" s="33" t="s">
        <v>300</v>
      </c>
      <c r="C7" s="16" t="s">
        <v>66</v>
      </c>
      <c r="E7" s="550"/>
      <c r="F7" s="37" t="s">
        <v>301</v>
      </c>
      <c r="G7" s="7" t="s">
        <v>302</v>
      </c>
      <c r="I7" s="33" t="s">
        <v>303</v>
      </c>
      <c r="K7" s="36" t="s">
        <v>304</v>
      </c>
    </row>
    <row r="8" spans="1:11" ht="31.5" x14ac:dyDescent="0.25">
      <c r="A8" s="33" t="s">
        <v>305</v>
      </c>
      <c r="C8" s="16" t="s">
        <v>67</v>
      </c>
      <c r="E8" s="550"/>
      <c r="F8" s="39" t="s">
        <v>306</v>
      </c>
      <c r="G8" s="40" t="s">
        <v>307</v>
      </c>
      <c r="I8" s="33" t="s">
        <v>308</v>
      </c>
      <c r="K8" s="36" t="s">
        <v>309</v>
      </c>
    </row>
    <row r="9" spans="1:11" ht="31.5" x14ac:dyDescent="0.25">
      <c r="A9" s="33" t="s">
        <v>310</v>
      </c>
      <c r="C9" s="16" t="s">
        <v>68</v>
      </c>
      <c r="E9" s="550"/>
      <c r="F9" s="37" t="s">
        <v>311</v>
      </c>
      <c r="G9" s="7" t="s">
        <v>312</v>
      </c>
      <c r="I9" s="33" t="s">
        <v>313</v>
      </c>
      <c r="K9" s="36" t="s">
        <v>314</v>
      </c>
    </row>
    <row r="10" spans="1:11" x14ac:dyDescent="0.25">
      <c r="A10" s="33" t="s">
        <v>315</v>
      </c>
      <c r="C10" s="16" t="s">
        <v>69</v>
      </c>
      <c r="E10" s="550"/>
      <c r="F10" s="37" t="s">
        <v>316</v>
      </c>
      <c r="G10" s="7" t="s">
        <v>317</v>
      </c>
      <c r="I10" s="33" t="s">
        <v>318</v>
      </c>
      <c r="K10" s="36" t="s">
        <v>319</v>
      </c>
    </row>
    <row r="11" spans="1:11" x14ac:dyDescent="0.25">
      <c r="A11" s="33" t="s">
        <v>320</v>
      </c>
      <c r="C11" s="16" t="s">
        <v>70</v>
      </c>
      <c r="E11" s="550"/>
      <c r="F11" s="37" t="s">
        <v>321</v>
      </c>
      <c r="G11" s="7" t="s">
        <v>322</v>
      </c>
      <c r="I11" s="33" t="s">
        <v>323</v>
      </c>
      <c r="K11" s="36" t="s">
        <v>324</v>
      </c>
    </row>
    <row r="12" spans="1:11" x14ac:dyDescent="0.25">
      <c r="A12" s="33" t="s">
        <v>325</v>
      </c>
      <c r="C12" s="16" t="s">
        <v>71</v>
      </c>
      <c r="E12" s="550"/>
      <c r="F12" s="39" t="s">
        <v>326</v>
      </c>
      <c r="G12" s="40" t="s">
        <v>327</v>
      </c>
      <c r="I12" s="33" t="s">
        <v>328</v>
      </c>
      <c r="K12" s="36" t="s">
        <v>329</v>
      </c>
    </row>
    <row r="13" spans="1:11" x14ac:dyDescent="0.25">
      <c r="C13" s="16" t="s">
        <v>72</v>
      </c>
      <c r="E13" s="550"/>
      <c r="F13" s="37" t="s">
        <v>330</v>
      </c>
      <c r="G13" s="7" t="s">
        <v>331</v>
      </c>
      <c r="I13" s="33" t="s">
        <v>332</v>
      </c>
      <c r="K13" s="36" t="s">
        <v>333</v>
      </c>
    </row>
    <row r="14" spans="1:11" ht="31.5" x14ac:dyDescent="0.25">
      <c r="C14" s="16" t="s">
        <v>73</v>
      </c>
      <c r="E14" s="550"/>
      <c r="F14" s="37" t="s">
        <v>334</v>
      </c>
      <c r="G14" s="7" t="s">
        <v>335</v>
      </c>
      <c r="I14" s="33" t="s">
        <v>336</v>
      </c>
      <c r="K14" s="36" t="s">
        <v>337</v>
      </c>
    </row>
    <row r="15" spans="1:11" ht="31.5" x14ac:dyDescent="0.25">
      <c r="C15" s="16" t="s">
        <v>74</v>
      </c>
      <c r="E15" s="550"/>
      <c r="F15" s="37" t="s">
        <v>338</v>
      </c>
      <c r="G15" s="7" t="s">
        <v>339</v>
      </c>
      <c r="I15" s="33" t="s">
        <v>340</v>
      </c>
      <c r="K15" s="36" t="s">
        <v>341</v>
      </c>
    </row>
    <row r="16" spans="1:11" ht="16.5" thickBot="1" x14ac:dyDescent="0.3">
      <c r="C16" s="16" t="s">
        <v>75</v>
      </c>
      <c r="E16" s="551"/>
      <c r="F16" s="42" t="s">
        <v>342</v>
      </c>
      <c r="G16" s="43" t="s">
        <v>343</v>
      </c>
      <c r="I16" s="33" t="s">
        <v>344</v>
      </c>
      <c r="K16" s="36" t="s">
        <v>345</v>
      </c>
    </row>
    <row r="17" spans="1:11" x14ac:dyDescent="0.25">
      <c r="C17" s="16" t="s">
        <v>76</v>
      </c>
      <c r="E17" s="552" t="s">
        <v>346</v>
      </c>
      <c r="F17" s="44" t="s">
        <v>347</v>
      </c>
      <c r="G17" s="45" t="s">
        <v>348</v>
      </c>
      <c r="I17" s="33" t="s">
        <v>349</v>
      </c>
      <c r="K17" s="36" t="s">
        <v>350</v>
      </c>
    </row>
    <row r="18" spans="1:11" x14ac:dyDescent="0.25">
      <c r="C18" s="16" t="s">
        <v>77</v>
      </c>
      <c r="E18" s="553"/>
      <c r="F18" s="46" t="s">
        <v>351</v>
      </c>
      <c r="G18" s="47" t="s">
        <v>352</v>
      </c>
      <c r="I18" s="33" t="s">
        <v>353</v>
      </c>
      <c r="K18" s="36" t="s">
        <v>354</v>
      </c>
    </row>
    <row r="19" spans="1:11" x14ac:dyDescent="0.25">
      <c r="A19" s="25" t="s">
        <v>355</v>
      </c>
      <c r="B19" s="26"/>
      <c r="C19" s="16" t="s">
        <v>78</v>
      </c>
      <c r="E19" s="553"/>
      <c r="F19" s="46" t="s">
        <v>356</v>
      </c>
      <c r="G19" s="47" t="s">
        <v>357</v>
      </c>
      <c r="I19" s="33" t="s">
        <v>358</v>
      </c>
      <c r="K19" s="36" t="s">
        <v>359</v>
      </c>
    </row>
    <row r="20" spans="1:11" x14ac:dyDescent="0.25">
      <c r="A20" s="28" t="s">
        <v>278</v>
      </c>
      <c r="C20" s="16" t="s">
        <v>79</v>
      </c>
      <c r="E20" s="553"/>
      <c r="F20" s="6" t="s">
        <v>360</v>
      </c>
      <c r="G20" s="8" t="s">
        <v>361</v>
      </c>
      <c r="I20" s="33" t="s">
        <v>362</v>
      </c>
      <c r="K20" s="8" t="s">
        <v>363</v>
      </c>
    </row>
    <row r="21" spans="1:11" s="48" customFormat="1" x14ac:dyDescent="0.25">
      <c r="A21" s="33" t="s">
        <v>364</v>
      </c>
      <c r="C21" s="17" t="s">
        <v>80</v>
      </c>
      <c r="E21" s="553"/>
      <c r="F21" s="6" t="s">
        <v>365</v>
      </c>
      <c r="G21" s="8" t="s">
        <v>366</v>
      </c>
      <c r="I21" s="33" t="s">
        <v>367</v>
      </c>
      <c r="K21" s="8" t="s">
        <v>368</v>
      </c>
    </row>
    <row r="22" spans="1:11" s="48" customFormat="1" ht="31.5" x14ac:dyDescent="0.25">
      <c r="A22" s="49" t="s">
        <v>369</v>
      </c>
      <c r="C22" s="17" t="s">
        <v>81</v>
      </c>
      <c r="E22" s="553"/>
      <c r="F22" s="6" t="s">
        <v>370</v>
      </c>
      <c r="G22" s="8" t="s">
        <v>371</v>
      </c>
      <c r="I22" s="33" t="s">
        <v>372</v>
      </c>
      <c r="K22" s="8" t="s">
        <v>373</v>
      </c>
    </row>
    <row r="23" spans="1:11" s="48" customFormat="1" x14ac:dyDescent="0.25">
      <c r="A23" s="49" t="s">
        <v>374</v>
      </c>
      <c r="C23" s="17" t="s">
        <v>82</v>
      </c>
      <c r="E23" s="553"/>
      <c r="F23" s="6" t="s">
        <v>375</v>
      </c>
      <c r="G23" s="8" t="s">
        <v>376</v>
      </c>
      <c r="I23" s="33" t="s">
        <v>377</v>
      </c>
      <c r="K23" s="8" t="s">
        <v>378</v>
      </c>
    </row>
    <row r="24" spans="1:11" s="48" customFormat="1" x14ac:dyDescent="0.25">
      <c r="A24" s="33" t="s">
        <v>379</v>
      </c>
      <c r="C24" s="17" t="s">
        <v>83</v>
      </c>
      <c r="E24" s="553"/>
      <c r="F24" s="46" t="s">
        <v>380</v>
      </c>
      <c r="G24" s="47" t="s">
        <v>381</v>
      </c>
      <c r="I24" s="33" t="s">
        <v>382</v>
      </c>
      <c r="K24" s="8" t="s">
        <v>383</v>
      </c>
    </row>
    <row r="25" spans="1:11" s="48" customFormat="1" x14ac:dyDescent="0.25">
      <c r="A25" s="33" t="s">
        <v>384</v>
      </c>
      <c r="C25" s="17" t="s">
        <v>84</v>
      </c>
      <c r="E25" s="553"/>
      <c r="F25" s="6" t="s">
        <v>385</v>
      </c>
      <c r="G25" s="8" t="s">
        <v>386</v>
      </c>
      <c r="I25" s="33" t="s">
        <v>387</v>
      </c>
      <c r="K25" s="8" t="s">
        <v>388</v>
      </c>
    </row>
    <row r="26" spans="1:11" s="48" customFormat="1" x14ac:dyDescent="0.25">
      <c r="A26" s="33" t="s">
        <v>389</v>
      </c>
      <c r="C26" s="17" t="s">
        <v>85</v>
      </c>
      <c r="E26" s="553"/>
      <c r="F26" s="6" t="s">
        <v>390</v>
      </c>
      <c r="G26" s="8" t="s">
        <v>391</v>
      </c>
      <c r="I26" s="33" t="s">
        <v>392</v>
      </c>
      <c r="K26" s="8" t="s">
        <v>393</v>
      </c>
    </row>
    <row r="27" spans="1:11" s="48" customFormat="1" x14ac:dyDescent="0.25">
      <c r="A27" s="33" t="s">
        <v>394</v>
      </c>
      <c r="E27" s="553"/>
      <c r="F27" s="6" t="s">
        <v>395</v>
      </c>
      <c r="G27" s="8" t="s">
        <v>396</v>
      </c>
      <c r="I27" s="33" t="s">
        <v>397</v>
      </c>
      <c r="K27" s="8" t="s">
        <v>398</v>
      </c>
    </row>
    <row r="28" spans="1:11" s="48" customFormat="1" ht="16.5" thickBot="1" x14ac:dyDescent="0.3">
      <c r="A28" s="33" t="s">
        <v>399</v>
      </c>
      <c r="C28" s="27" t="s">
        <v>1254</v>
      </c>
      <c r="E28" s="553"/>
      <c r="F28" s="46" t="s">
        <v>400</v>
      </c>
      <c r="G28" s="47" t="s">
        <v>401</v>
      </c>
      <c r="I28" s="33" t="s">
        <v>402</v>
      </c>
      <c r="K28" s="8" t="s">
        <v>403</v>
      </c>
    </row>
    <row r="29" spans="1:11" s="48" customFormat="1" ht="31.5" x14ac:dyDescent="0.25">
      <c r="A29" s="33" t="s">
        <v>404</v>
      </c>
      <c r="C29" s="128" t="s">
        <v>1</v>
      </c>
      <c r="E29" s="553"/>
      <c r="F29" s="46" t="s">
        <v>405</v>
      </c>
      <c r="G29" s="47" t="s">
        <v>406</v>
      </c>
      <c r="I29" s="50" t="s">
        <v>407</v>
      </c>
      <c r="K29" s="8" t="s">
        <v>408</v>
      </c>
    </row>
    <row r="30" spans="1:11" s="48" customFormat="1" x14ac:dyDescent="0.25">
      <c r="A30" s="33" t="s">
        <v>409</v>
      </c>
      <c r="C30" s="129" t="s">
        <v>2</v>
      </c>
      <c r="E30" s="553"/>
      <c r="F30" s="46" t="s">
        <v>410</v>
      </c>
      <c r="G30" s="47" t="s">
        <v>411</v>
      </c>
      <c r="I30" s="50" t="s">
        <v>412</v>
      </c>
      <c r="K30" s="8" t="s">
        <v>413</v>
      </c>
    </row>
    <row r="31" spans="1:11" s="48" customFormat="1" x14ac:dyDescent="0.25">
      <c r="A31" s="33" t="s">
        <v>414</v>
      </c>
      <c r="C31" s="129" t="s">
        <v>3</v>
      </c>
      <c r="E31" s="553"/>
      <c r="F31" s="46" t="s">
        <v>415</v>
      </c>
      <c r="G31" s="47" t="s">
        <v>416</v>
      </c>
      <c r="I31" s="50" t="s">
        <v>417</v>
      </c>
      <c r="K31" s="8" t="s">
        <v>418</v>
      </c>
    </row>
    <row r="32" spans="1:11" s="48" customFormat="1" x14ac:dyDescent="0.25">
      <c r="A32" s="33" t="s">
        <v>419</v>
      </c>
      <c r="C32" s="129" t="s">
        <v>4</v>
      </c>
      <c r="E32" s="553"/>
      <c r="F32" s="46" t="s">
        <v>420</v>
      </c>
      <c r="G32" s="47" t="s">
        <v>421</v>
      </c>
      <c r="I32" s="50" t="s">
        <v>422</v>
      </c>
      <c r="K32" s="8" t="s">
        <v>423</v>
      </c>
    </row>
    <row r="33" spans="1:11" s="48" customFormat="1" x14ac:dyDescent="0.25">
      <c r="A33" s="33" t="s">
        <v>424</v>
      </c>
      <c r="C33" s="129" t="s">
        <v>6</v>
      </c>
      <c r="E33" s="553"/>
      <c r="F33" s="46" t="s">
        <v>425</v>
      </c>
      <c r="G33" s="47" t="s">
        <v>426</v>
      </c>
      <c r="I33" s="50" t="s">
        <v>427</v>
      </c>
      <c r="K33" s="8" t="s">
        <v>428</v>
      </c>
    </row>
    <row r="34" spans="1:11" s="48" customFormat="1" x14ac:dyDescent="0.25">
      <c r="A34" s="33" t="s">
        <v>429</v>
      </c>
      <c r="C34" s="129" t="s">
        <v>7</v>
      </c>
      <c r="E34" s="553"/>
      <c r="F34" s="46" t="s">
        <v>430</v>
      </c>
      <c r="G34" s="47" t="s">
        <v>431</v>
      </c>
      <c r="I34" s="50" t="s">
        <v>432</v>
      </c>
      <c r="K34" s="8" t="s">
        <v>433</v>
      </c>
    </row>
    <row r="35" spans="1:11" s="48" customFormat="1" x14ac:dyDescent="0.25">
      <c r="A35" s="33" t="s">
        <v>434</v>
      </c>
      <c r="C35" s="129" t="s">
        <v>140</v>
      </c>
      <c r="E35" s="553"/>
      <c r="F35" s="46" t="s">
        <v>435</v>
      </c>
      <c r="G35" s="47" t="s">
        <v>436</v>
      </c>
      <c r="I35" s="50" t="s">
        <v>437</v>
      </c>
      <c r="K35" s="8" t="s">
        <v>438</v>
      </c>
    </row>
    <row r="36" spans="1:11" s="48" customFormat="1" x14ac:dyDescent="0.25">
      <c r="A36" s="33" t="s">
        <v>439</v>
      </c>
      <c r="C36" s="130" t="s">
        <v>141</v>
      </c>
      <c r="E36" s="553"/>
      <c r="F36" s="46" t="s">
        <v>440</v>
      </c>
      <c r="G36" s="47" t="s">
        <v>441</v>
      </c>
      <c r="I36" s="50" t="s">
        <v>442</v>
      </c>
      <c r="K36" s="8" t="s">
        <v>443</v>
      </c>
    </row>
    <row r="37" spans="1:11" s="48" customFormat="1" x14ac:dyDescent="0.25">
      <c r="A37" s="33" t="s">
        <v>444</v>
      </c>
      <c r="C37" s="130" t="s">
        <v>8</v>
      </c>
      <c r="E37" s="553"/>
      <c r="F37" s="46" t="s">
        <v>445</v>
      </c>
      <c r="G37" s="47" t="s">
        <v>446</v>
      </c>
      <c r="I37" s="50" t="s">
        <v>447</v>
      </c>
      <c r="K37" s="8" t="s">
        <v>448</v>
      </c>
    </row>
    <row r="38" spans="1:11" s="48" customFormat="1" x14ac:dyDescent="0.25">
      <c r="A38" s="33" t="s">
        <v>449</v>
      </c>
      <c r="C38" s="129" t="s">
        <v>9</v>
      </c>
      <c r="E38" s="553"/>
      <c r="F38" s="6" t="s">
        <v>450</v>
      </c>
      <c r="G38" s="8" t="s">
        <v>451</v>
      </c>
      <c r="I38" s="50" t="s">
        <v>452</v>
      </c>
      <c r="K38" s="8" t="s">
        <v>453</v>
      </c>
    </row>
    <row r="39" spans="1:11" s="48" customFormat="1" x14ac:dyDescent="0.25">
      <c r="A39" s="33" t="s">
        <v>454</v>
      </c>
      <c r="C39" s="129" t="s">
        <v>10</v>
      </c>
      <c r="E39" s="553"/>
      <c r="F39" s="6" t="s">
        <v>455</v>
      </c>
      <c r="G39" s="8" t="s">
        <v>456</v>
      </c>
      <c r="I39" s="50" t="s">
        <v>457</v>
      </c>
      <c r="K39" s="8" t="s">
        <v>458</v>
      </c>
    </row>
    <row r="40" spans="1:11" s="48" customFormat="1" ht="31.5" x14ac:dyDescent="0.25">
      <c r="A40" s="33" t="s">
        <v>459</v>
      </c>
      <c r="C40" s="129" t="s">
        <v>248</v>
      </c>
      <c r="E40" s="553"/>
      <c r="F40" s="6" t="s">
        <v>460</v>
      </c>
      <c r="G40" s="8" t="s">
        <v>461</v>
      </c>
      <c r="I40" s="50" t="s">
        <v>462</v>
      </c>
      <c r="K40" s="8" t="s">
        <v>463</v>
      </c>
    </row>
    <row r="41" spans="1:11" s="48" customFormat="1" x14ac:dyDescent="0.25">
      <c r="A41" s="33" t="s">
        <v>464</v>
      </c>
      <c r="C41" s="129" t="s">
        <v>263</v>
      </c>
      <c r="E41" s="553"/>
      <c r="F41" s="6" t="s">
        <v>465</v>
      </c>
      <c r="G41" s="8" t="s">
        <v>466</v>
      </c>
      <c r="I41" s="50" t="s">
        <v>467</v>
      </c>
      <c r="K41" s="8" t="s">
        <v>468</v>
      </c>
    </row>
    <row r="42" spans="1:11" s="48" customFormat="1" x14ac:dyDescent="0.25">
      <c r="A42" s="49" t="s">
        <v>469</v>
      </c>
      <c r="C42" s="131" t="s">
        <v>264</v>
      </c>
      <c r="E42" s="553"/>
      <c r="F42" s="6" t="s">
        <v>470</v>
      </c>
      <c r="G42" s="8" t="s">
        <v>471</v>
      </c>
      <c r="I42" s="50" t="s">
        <v>472</v>
      </c>
      <c r="K42" s="8" t="s">
        <v>473</v>
      </c>
    </row>
    <row r="43" spans="1:11" s="48" customFormat="1" ht="32.25" thickBot="1" x14ac:dyDescent="0.3">
      <c r="A43" s="49" t="s">
        <v>474</v>
      </c>
      <c r="C43" s="131" t="s">
        <v>265</v>
      </c>
      <c r="E43" s="554"/>
      <c r="F43" s="51" t="s">
        <v>475</v>
      </c>
      <c r="G43" s="52" t="s">
        <v>476</v>
      </c>
      <c r="I43" s="50" t="s">
        <v>477</v>
      </c>
      <c r="K43" s="8" t="s">
        <v>478</v>
      </c>
    </row>
    <row r="44" spans="1:11" s="48" customFormat="1" x14ac:dyDescent="0.25">
      <c r="A44" s="49" t="s">
        <v>479</v>
      </c>
      <c r="C44" s="131" t="s">
        <v>266</v>
      </c>
      <c r="E44" s="545" t="s">
        <v>480</v>
      </c>
      <c r="F44" s="53" t="s">
        <v>481</v>
      </c>
      <c r="G44" s="54" t="s">
        <v>482</v>
      </c>
      <c r="I44" s="50" t="s">
        <v>483</v>
      </c>
      <c r="K44" s="8" t="s">
        <v>484</v>
      </c>
    </row>
    <row r="45" spans="1:11" s="48" customFormat="1" ht="31.5" x14ac:dyDescent="0.25">
      <c r="A45" s="41"/>
      <c r="C45" s="127"/>
      <c r="E45" s="546"/>
      <c r="F45" s="6" t="s">
        <v>485</v>
      </c>
      <c r="G45" s="8" t="s">
        <v>486</v>
      </c>
      <c r="I45" s="50" t="s">
        <v>487</v>
      </c>
      <c r="K45" s="36" t="s">
        <v>488</v>
      </c>
    </row>
    <row r="46" spans="1:11" x14ac:dyDescent="0.25">
      <c r="A46" s="55" t="s">
        <v>489</v>
      </c>
      <c r="C46" s="127"/>
      <c r="E46" s="546"/>
      <c r="F46" s="6" t="s">
        <v>490</v>
      </c>
      <c r="G46" s="8" t="s">
        <v>491</v>
      </c>
      <c r="I46" s="50" t="s">
        <v>492</v>
      </c>
      <c r="K46" s="36" t="s">
        <v>493</v>
      </c>
    </row>
    <row r="47" spans="1:11" x14ac:dyDescent="0.25">
      <c r="A47" s="33" t="s">
        <v>494</v>
      </c>
      <c r="E47" s="546"/>
      <c r="F47" s="6" t="s">
        <v>495</v>
      </c>
      <c r="G47" s="8" t="s">
        <v>496</v>
      </c>
      <c r="I47" s="56" t="s">
        <v>497</v>
      </c>
      <c r="K47" s="36" t="s">
        <v>498</v>
      </c>
    </row>
    <row r="48" spans="1:11" x14ac:dyDescent="0.25">
      <c r="A48" s="33" t="s">
        <v>499</v>
      </c>
      <c r="C48" s="137" t="s">
        <v>1255</v>
      </c>
      <c r="E48" s="546"/>
      <c r="F48" s="57" t="s">
        <v>500</v>
      </c>
      <c r="G48" s="58" t="s">
        <v>501</v>
      </c>
      <c r="I48" s="56" t="s">
        <v>502</v>
      </c>
      <c r="K48" s="36" t="s">
        <v>503</v>
      </c>
    </row>
    <row r="49" spans="1:11" x14ac:dyDescent="0.25">
      <c r="A49" s="33" t="s">
        <v>504</v>
      </c>
      <c r="C49" s="16" t="s">
        <v>1275</v>
      </c>
      <c r="E49" s="546"/>
      <c r="F49" s="6" t="s">
        <v>505</v>
      </c>
      <c r="G49" s="8" t="s">
        <v>506</v>
      </c>
      <c r="I49" s="56" t="s">
        <v>507</v>
      </c>
      <c r="K49" s="36" t="s">
        <v>508</v>
      </c>
    </row>
    <row r="50" spans="1:11" x14ac:dyDescent="0.25">
      <c r="A50" s="33" t="s">
        <v>509</v>
      </c>
      <c r="C50" s="16" t="s">
        <v>1276</v>
      </c>
      <c r="E50" s="546"/>
      <c r="F50" s="6" t="s">
        <v>510</v>
      </c>
      <c r="G50" s="8" t="s">
        <v>511</v>
      </c>
      <c r="I50" s="56" t="s">
        <v>512</v>
      </c>
      <c r="K50" s="36" t="s">
        <v>513</v>
      </c>
    </row>
    <row r="51" spans="1:11" x14ac:dyDescent="0.25">
      <c r="A51" s="33" t="s">
        <v>514</v>
      </c>
      <c r="C51" s="16" t="s">
        <v>1277</v>
      </c>
      <c r="E51" s="546"/>
      <c r="F51" s="6" t="s">
        <v>515</v>
      </c>
      <c r="G51" s="8" t="s">
        <v>516</v>
      </c>
      <c r="I51" s="56" t="s">
        <v>517</v>
      </c>
      <c r="K51" s="36" t="s">
        <v>518</v>
      </c>
    </row>
    <row r="52" spans="1:11" ht="16.5" thickBot="1" x14ac:dyDescent="0.3">
      <c r="A52" s="33" t="s">
        <v>519</v>
      </c>
      <c r="C52" s="16" t="s">
        <v>1274</v>
      </c>
      <c r="E52" s="547"/>
      <c r="F52" s="59" t="s">
        <v>520</v>
      </c>
      <c r="G52" s="60" t="s">
        <v>521</v>
      </c>
      <c r="I52" s="56" t="s">
        <v>522</v>
      </c>
      <c r="K52" s="36" t="s">
        <v>523</v>
      </c>
    </row>
    <row r="53" spans="1:11" x14ac:dyDescent="0.25">
      <c r="A53" s="33" t="s">
        <v>524</v>
      </c>
      <c r="C53" s="16" t="s">
        <v>1278</v>
      </c>
      <c r="E53" s="555" t="s">
        <v>525</v>
      </c>
      <c r="F53" s="61" t="s">
        <v>526</v>
      </c>
      <c r="G53" s="62" t="s">
        <v>527</v>
      </c>
      <c r="I53" s="56" t="s">
        <v>528</v>
      </c>
      <c r="K53" s="36" t="s">
        <v>529</v>
      </c>
    </row>
    <row r="54" spans="1:11" x14ac:dyDescent="0.25">
      <c r="A54" s="33" t="s">
        <v>530</v>
      </c>
      <c r="C54" s="16" t="s">
        <v>1279</v>
      </c>
      <c r="E54" s="556"/>
      <c r="F54" s="63" t="s">
        <v>531</v>
      </c>
      <c r="G54" s="64" t="s">
        <v>532</v>
      </c>
      <c r="I54" s="139" t="s">
        <v>1261</v>
      </c>
      <c r="K54" s="36" t="s">
        <v>533</v>
      </c>
    </row>
    <row r="55" spans="1:11" x14ac:dyDescent="0.25">
      <c r="A55" s="33" t="s">
        <v>534</v>
      </c>
      <c r="C55" s="16" t="s">
        <v>1280</v>
      </c>
      <c r="E55" s="556"/>
      <c r="F55" s="63" t="s">
        <v>535</v>
      </c>
      <c r="G55" s="64" t="s">
        <v>536</v>
      </c>
      <c r="I55" s="139" t="s">
        <v>1262</v>
      </c>
      <c r="K55" s="36" t="s">
        <v>537</v>
      </c>
    </row>
    <row r="56" spans="1:11" x14ac:dyDescent="0.25">
      <c r="A56" s="33" t="s">
        <v>538</v>
      </c>
      <c r="C56" s="16" t="s">
        <v>1281</v>
      </c>
      <c r="E56" s="556"/>
      <c r="F56" s="6" t="s">
        <v>539</v>
      </c>
      <c r="G56" s="8" t="s">
        <v>540</v>
      </c>
      <c r="I56" s="140" t="s">
        <v>1263</v>
      </c>
      <c r="K56" s="36" t="s">
        <v>541</v>
      </c>
    </row>
    <row r="57" spans="1:11" x14ac:dyDescent="0.25">
      <c r="A57" s="33" t="s">
        <v>542</v>
      </c>
      <c r="C57" s="16" t="s">
        <v>1282</v>
      </c>
      <c r="E57" s="556"/>
      <c r="F57" s="6" t="s">
        <v>543</v>
      </c>
      <c r="G57" s="8" t="s">
        <v>544</v>
      </c>
      <c r="I57" s="141" t="s">
        <v>1264</v>
      </c>
      <c r="K57" s="36" t="s">
        <v>545</v>
      </c>
    </row>
    <row r="58" spans="1:11" x14ac:dyDescent="0.25">
      <c r="A58" s="33" t="s">
        <v>546</v>
      </c>
      <c r="C58" s="16" t="s">
        <v>1285</v>
      </c>
      <c r="E58" s="556"/>
      <c r="F58" s="6" t="s">
        <v>547</v>
      </c>
      <c r="G58" s="8" t="s">
        <v>548</v>
      </c>
      <c r="K58" s="36" t="s">
        <v>549</v>
      </c>
    </row>
    <row r="59" spans="1:11" x14ac:dyDescent="0.25">
      <c r="A59" s="33" t="s">
        <v>550</v>
      </c>
      <c r="C59" s="16" t="s">
        <v>1283</v>
      </c>
      <c r="E59" s="556"/>
      <c r="F59" s="6" t="s">
        <v>551</v>
      </c>
      <c r="G59" s="8" t="s">
        <v>552</v>
      </c>
      <c r="K59" s="36" t="s">
        <v>553</v>
      </c>
    </row>
    <row r="60" spans="1:11" x14ac:dyDescent="0.25">
      <c r="A60" s="33" t="s">
        <v>554</v>
      </c>
      <c r="C60" s="48" t="s">
        <v>1284</v>
      </c>
      <c r="E60" s="556"/>
      <c r="F60" s="6" t="s">
        <v>555</v>
      </c>
      <c r="G60" s="8" t="s">
        <v>556</v>
      </c>
      <c r="K60" s="36" t="s">
        <v>557</v>
      </c>
    </row>
    <row r="61" spans="1:11" x14ac:dyDescent="0.25">
      <c r="A61" s="33" t="s">
        <v>558</v>
      </c>
      <c r="C61" s="16" t="s">
        <v>1239</v>
      </c>
      <c r="E61" s="556"/>
      <c r="F61" s="6" t="s">
        <v>559</v>
      </c>
      <c r="G61" s="8" t="s">
        <v>560</v>
      </c>
      <c r="K61" s="36" t="s">
        <v>561</v>
      </c>
    </row>
    <row r="62" spans="1:11" x14ac:dyDescent="0.25">
      <c r="A62" s="33" t="s">
        <v>562</v>
      </c>
      <c r="C62" s="16" t="s">
        <v>1240</v>
      </c>
      <c r="E62" s="556"/>
      <c r="F62" s="6" t="s">
        <v>563</v>
      </c>
      <c r="G62" s="8" t="s">
        <v>564</v>
      </c>
      <c r="K62" s="36" t="s">
        <v>565</v>
      </c>
    </row>
    <row r="63" spans="1:11" x14ac:dyDescent="0.25">
      <c r="A63" s="33" t="s">
        <v>566</v>
      </c>
      <c r="C63" s="16" t="s">
        <v>1241</v>
      </c>
      <c r="E63" s="556"/>
      <c r="F63" s="6" t="s">
        <v>567</v>
      </c>
      <c r="G63" s="8" t="s">
        <v>568</v>
      </c>
      <c r="K63" s="36" t="s">
        <v>569</v>
      </c>
    </row>
    <row r="64" spans="1:11" x14ac:dyDescent="0.25">
      <c r="A64" s="41" t="s">
        <v>1265</v>
      </c>
      <c r="C64" s="16" t="s">
        <v>1242</v>
      </c>
      <c r="E64" s="556"/>
      <c r="F64" s="6" t="s">
        <v>570</v>
      </c>
      <c r="G64" s="8" t="s">
        <v>571</v>
      </c>
      <c r="K64" s="36" t="s">
        <v>572</v>
      </c>
    </row>
    <row r="65" spans="1:11" ht="31.5" x14ac:dyDescent="0.25">
      <c r="A65" s="41" t="s">
        <v>1266</v>
      </c>
      <c r="C65" s="16" t="s">
        <v>1243</v>
      </c>
      <c r="E65" s="556"/>
      <c r="F65" s="6" t="s">
        <v>573</v>
      </c>
      <c r="G65" s="8" t="s">
        <v>574</v>
      </c>
      <c r="K65" s="36" t="s">
        <v>575</v>
      </c>
    </row>
    <row r="66" spans="1:11" x14ac:dyDescent="0.25">
      <c r="C66" s="16" t="s">
        <v>1244</v>
      </c>
      <c r="E66" s="556"/>
      <c r="F66" s="6" t="s">
        <v>576</v>
      </c>
      <c r="G66" s="8" t="s">
        <v>577</v>
      </c>
      <c r="K66" s="36" t="s">
        <v>578</v>
      </c>
    </row>
    <row r="67" spans="1:11" x14ac:dyDescent="0.25">
      <c r="C67" s="16" t="s">
        <v>1245</v>
      </c>
      <c r="E67" s="556"/>
      <c r="F67" s="63" t="s">
        <v>579</v>
      </c>
      <c r="G67" s="64" t="s">
        <v>580</v>
      </c>
      <c r="K67" s="36" t="s">
        <v>581</v>
      </c>
    </row>
    <row r="68" spans="1:11" x14ac:dyDescent="0.25">
      <c r="C68" s="16" t="s">
        <v>1246</v>
      </c>
      <c r="E68" s="556"/>
      <c r="F68" s="63" t="s">
        <v>582</v>
      </c>
      <c r="G68" s="64" t="s">
        <v>583</v>
      </c>
      <c r="K68" s="36" t="s">
        <v>584</v>
      </c>
    </row>
    <row r="69" spans="1:11" x14ac:dyDescent="0.25">
      <c r="C69" s="16" t="s">
        <v>1247</v>
      </c>
      <c r="E69" s="556"/>
      <c r="F69" s="6" t="s">
        <v>585</v>
      </c>
      <c r="G69" s="8" t="s">
        <v>586</v>
      </c>
      <c r="K69" s="36" t="s">
        <v>587</v>
      </c>
    </row>
    <row r="70" spans="1:11" x14ac:dyDescent="0.25">
      <c r="C70" s="16" t="s">
        <v>1248</v>
      </c>
      <c r="E70" s="556"/>
      <c r="F70" s="6" t="s">
        <v>588</v>
      </c>
      <c r="G70" s="8" t="s">
        <v>589</v>
      </c>
      <c r="K70" s="36" t="s">
        <v>590</v>
      </c>
    </row>
    <row r="71" spans="1:11" x14ac:dyDescent="0.25">
      <c r="C71" s="16" t="s">
        <v>1249</v>
      </c>
      <c r="E71" s="556"/>
      <c r="F71" s="6" t="s">
        <v>591</v>
      </c>
      <c r="G71" s="8" t="s">
        <v>592</v>
      </c>
      <c r="K71" s="36" t="s">
        <v>593</v>
      </c>
    </row>
    <row r="72" spans="1:11" x14ac:dyDescent="0.25">
      <c r="C72" s="16" t="s">
        <v>1250</v>
      </c>
      <c r="E72" s="556"/>
      <c r="F72" s="6" t="s">
        <v>594</v>
      </c>
      <c r="G72" s="8" t="s">
        <v>595</v>
      </c>
      <c r="K72" s="36" t="s">
        <v>596</v>
      </c>
    </row>
    <row r="73" spans="1:11" x14ac:dyDescent="0.25">
      <c r="C73" s="16" t="s">
        <v>1251</v>
      </c>
      <c r="E73" s="556"/>
      <c r="F73" s="6" t="s">
        <v>597</v>
      </c>
      <c r="G73" s="8" t="s">
        <v>598</v>
      </c>
      <c r="K73" s="36" t="s">
        <v>599</v>
      </c>
    </row>
    <row r="74" spans="1:11" x14ac:dyDescent="0.25">
      <c r="C74" s="16" t="s">
        <v>1252</v>
      </c>
      <c r="E74" s="556"/>
      <c r="F74" s="6" t="s">
        <v>600</v>
      </c>
      <c r="G74" s="8" t="s">
        <v>601</v>
      </c>
      <c r="K74" s="36" t="s">
        <v>602</v>
      </c>
    </row>
    <row r="75" spans="1:11" x14ac:dyDescent="0.25">
      <c r="C75" s="16" t="s">
        <v>1253</v>
      </c>
      <c r="E75" s="556"/>
      <c r="F75" s="6" t="s">
        <v>603</v>
      </c>
      <c r="G75" s="8" t="s">
        <v>604</v>
      </c>
      <c r="K75" s="36" t="s">
        <v>605</v>
      </c>
    </row>
    <row r="76" spans="1:11" x14ac:dyDescent="0.25">
      <c r="E76" s="556"/>
      <c r="F76" s="6" t="s">
        <v>606</v>
      </c>
      <c r="G76" s="8" t="s">
        <v>607</v>
      </c>
      <c r="K76" s="36" t="s">
        <v>608</v>
      </c>
    </row>
    <row r="77" spans="1:11" x14ac:dyDescent="0.25">
      <c r="E77" s="556"/>
      <c r="F77" s="6" t="s">
        <v>609</v>
      </c>
      <c r="G77" s="8" t="s">
        <v>610</v>
      </c>
      <c r="K77" s="36" t="s">
        <v>611</v>
      </c>
    </row>
    <row r="78" spans="1:11" x14ac:dyDescent="0.25">
      <c r="E78" s="556"/>
      <c r="F78" s="63" t="s">
        <v>612</v>
      </c>
      <c r="G78" s="64" t="s">
        <v>613</v>
      </c>
      <c r="K78" s="36" t="s">
        <v>614</v>
      </c>
    </row>
    <row r="79" spans="1:11" x14ac:dyDescent="0.25">
      <c r="E79" s="556"/>
      <c r="F79" s="6" t="s">
        <v>615</v>
      </c>
      <c r="G79" s="8" t="s">
        <v>616</v>
      </c>
      <c r="K79" s="36" t="s">
        <v>617</v>
      </c>
    </row>
    <row r="80" spans="1:11" x14ac:dyDescent="0.25">
      <c r="E80" s="556"/>
      <c r="F80" s="6" t="s">
        <v>618</v>
      </c>
      <c r="G80" s="8" t="s">
        <v>619</v>
      </c>
      <c r="K80" s="36" t="s">
        <v>620</v>
      </c>
    </row>
    <row r="81" spans="5:11" x14ac:dyDescent="0.25">
      <c r="E81" s="556"/>
      <c r="F81" s="63" t="s">
        <v>621</v>
      </c>
      <c r="G81" s="64" t="s">
        <v>622</v>
      </c>
      <c r="K81" s="36" t="s">
        <v>623</v>
      </c>
    </row>
    <row r="82" spans="5:11" x14ac:dyDescent="0.25">
      <c r="E82" s="556"/>
      <c r="F82" s="63" t="s">
        <v>624</v>
      </c>
      <c r="G82" s="64" t="s">
        <v>625</v>
      </c>
      <c r="K82" s="36" t="s">
        <v>626</v>
      </c>
    </row>
    <row r="83" spans="5:11" x14ac:dyDescent="0.25">
      <c r="E83" s="556"/>
      <c r="F83" s="63" t="s">
        <v>627</v>
      </c>
      <c r="G83" s="64" t="s">
        <v>628</v>
      </c>
      <c r="K83" s="36" t="s">
        <v>629</v>
      </c>
    </row>
    <row r="84" spans="5:11" x14ac:dyDescent="0.25">
      <c r="E84" s="556"/>
      <c r="F84" s="63" t="s">
        <v>630</v>
      </c>
      <c r="G84" s="64" t="s">
        <v>631</v>
      </c>
      <c r="K84" s="36" t="s">
        <v>632</v>
      </c>
    </row>
    <row r="85" spans="5:11" ht="16.5" thickBot="1" x14ac:dyDescent="0.3">
      <c r="E85" s="557"/>
      <c r="F85" s="65" t="s">
        <v>633</v>
      </c>
      <c r="G85" s="66" t="s">
        <v>634</v>
      </c>
      <c r="K85" s="36" t="s">
        <v>635</v>
      </c>
    </row>
    <row r="86" spans="5:11" x14ac:dyDescent="0.25">
      <c r="E86" s="558" t="s">
        <v>636</v>
      </c>
      <c r="F86" s="67" t="s">
        <v>637</v>
      </c>
      <c r="G86" s="68" t="s">
        <v>638</v>
      </c>
      <c r="K86" s="36" t="s">
        <v>639</v>
      </c>
    </row>
    <row r="87" spans="5:11" x14ac:dyDescent="0.25">
      <c r="E87" s="559"/>
      <c r="F87" s="69" t="s">
        <v>640</v>
      </c>
      <c r="G87" s="70" t="s">
        <v>641</v>
      </c>
      <c r="K87" s="36" t="s">
        <v>642</v>
      </c>
    </row>
    <row r="88" spans="5:11" x14ac:dyDescent="0.25">
      <c r="E88" s="559"/>
      <c r="F88" s="69" t="s">
        <v>643</v>
      </c>
      <c r="G88" s="70" t="s">
        <v>644</v>
      </c>
      <c r="K88" s="36" t="s">
        <v>645</v>
      </c>
    </row>
    <row r="89" spans="5:11" x14ac:dyDescent="0.25">
      <c r="E89" s="559"/>
      <c r="F89" s="69" t="s">
        <v>646</v>
      </c>
      <c r="G89" s="70" t="s">
        <v>647</v>
      </c>
      <c r="K89" s="36" t="s">
        <v>648</v>
      </c>
    </row>
    <row r="90" spans="5:11" x14ac:dyDescent="0.25">
      <c r="E90" s="559"/>
      <c r="F90" s="69" t="s">
        <v>649</v>
      </c>
      <c r="G90" s="70" t="s">
        <v>650</v>
      </c>
      <c r="K90" s="36" t="s">
        <v>651</v>
      </c>
    </row>
    <row r="91" spans="5:11" ht="16.5" thickBot="1" x14ac:dyDescent="0.3">
      <c r="E91" s="560"/>
      <c r="F91" s="71" t="s">
        <v>652</v>
      </c>
      <c r="G91" s="72" t="s">
        <v>653</v>
      </c>
      <c r="K91" s="36" t="s">
        <v>654</v>
      </c>
    </row>
    <row r="92" spans="5:11" x14ac:dyDescent="0.25">
      <c r="E92" s="536" t="s">
        <v>655</v>
      </c>
      <c r="F92" s="73" t="s">
        <v>656</v>
      </c>
      <c r="G92" s="74" t="s">
        <v>657</v>
      </c>
      <c r="K92" s="36" t="s">
        <v>658</v>
      </c>
    </row>
    <row r="93" spans="5:11" x14ac:dyDescent="0.25">
      <c r="E93" s="537"/>
      <c r="F93" s="75" t="s">
        <v>659</v>
      </c>
      <c r="G93" s="8" t="s">
        <v>660</v>
      </c>
      <c r="K93" s="36" t="s">
        <v>661</v>
      </c>
    </row>
    <row r="94" spans="5:11" x14ac:dyDescent="0.25">
      <c r="E94" s="537"/>
      <c r="F94" s="75" t="s">
        <v>662</v>
      </c>
      <c r="G94" s="8" t="s">
        <v>663</v>
      </c>
      <c r="K94" s="36" t="s">
        <v>664</v>
      </c>
    </row>
    <row r="95" spans="5:11" x14ac:dyDescent="0.25">
      <c r="E95" s="537"/>
      <c r="F95" s="75" t="s">
        <v>665</v>
      </c>
      <c r="G95" s="8" t="s">
        <v>666</v>
      </c>
      <c r="K95" s="36" t="s">
        <v>667</v>
      </c>
    </row>
    <row r="96" spans="5:11" x14ac:dyDescent="0.25">
      <c r="E96" s="537"/>
      <c r="F96" s="75" t="s">
        <v>668</v>
      </c>
      <c r="G96" s="8" t="s">
        <v>669</v>
      </c>
      <c r="K96" s="36" t="s">
        <v>670</v>
      </c>
    </row>
    <row r="97" spans="5:11" x14ac:dyDescent="0.25">
      <c r="E97" s="537"/>
      <c r="F97" s="75" t="s">
        <v>671</v>
      </c>
      <c r="G97" s="8" t="s">
        <v>672</v>
      </c>
      <c r="K97" s="36" t="s">
        <v>673</v>
      </c>
    </row>
    <row r="98" spans="5:11" x14ac:dyDescent="0.25">
      <c r="E98" s="537"/>
      <c r="F98" s="75" t="s">
        <v>674</v>
      </c>
      <c r="G98" s="8" t="s">
        <v>675</v>
      </c>
      <c r="K98" s="36" t="s">
        <v>676</v>
      </c>
    </row>
    <row r="99" spans="5:11" x14ac:dyDescent="0.25">
      <c r="E99" s="537"/>
      <c r="F99" s="75" t="s">
        <v>677</v>
      </c>
      <c r="G99" s="8" t="s">
        <v>678</v>
      </c>
      <c r="K99" s="36" t="s">
        <v>679</v>
      </c>
    </row>
    <row r="100" spans="5:11" x14ac:dyDescent="0.25">
      <c r="E100" s="537"/>
      <c r="F100" s="75" t="s">
        <v>680</v>
      </c>
      <c r="G100" s="8" t="s">
        <v>681</v>
      </c>
      <c r="K100" s="36" t="s">
        <v>682</v>
      </c>
    </row>
    <row r="101" spans="5:11" x14ac:dyDescent="0.25">
      <c r="E101" s="537"/>
      <c r="F101" s="75" t="s">
        <v>683</v>
      </c>
      <c r="G101" s="8" t="s">
        <v>684</v>
      </c>
      <c r="K101" s="36" t="s">
        <v>685</v>
      </c>
    </row>
    <row r="102" spans="5:11" x14ac:dyDescent="0.25">
      <c r="E102" s="537"/>
      <c r="F102" s="76" t="s">
        <v>686</v>
      </c>
      <c r="G102" s="77" t="s">
        <v>687</v>
      </c>
      <c r="K102" s="36" t="s">
        <v>688</v>
      </c>
    </row>
    <row r="103" spans="5:11" x14ac:dyDescent="0.25">
      <c r="E103" s="537"/>
      <c r="F103" s="75" t="s">
        <v>689</v>
      </c>
      <c r="G103" s="8" t="s">
        <v>690</v>
      </c>
      <c r="K103" s="36" t="s">
        <v>691</v>
      </c>
    </row>
    <row r="104" spans="5:11" x14ac:dyDescent="0.25">
      <c r="E104" s="537"/>
      <c r="F104" s="75" t="s">
        <v>692</v>
      </c>
      <c r="G104" s="8" t="s">
        <v>693</v>
      </c>
      <c r="K104" s="36" t="s">
        <v>694</v>
      </c>
    </row>
    <row r="105" spans="5:11" x14ac:dyDescent="0.25">
      <c r="E105" s="537"/>
      <c r="F105" s="75" t="s">
        <v>695</v>
      </c>
      <c r="G105" s="8" t="s">
        <v>696</v>
      </c>
      <c r="K105" s="36" t="s">
        <v>697</v>
      </c>
    </row>
    <row r="106" spans="5:11" x14ac:dyDescent="0.25">
      <c r="E106" s="537"/>
      <c r="F106" s="75" t="s">
        <v>698</v>
      </c>
      <c r="G106" s="8" t="s">
        <v>699</v>
      </c>
      <c r="K106" s="36" t="s">
        <v>700</v>
      </c>
    </row>
    <row r="107" spans="5:11" x14ac:dyDescent="0.25">
      <c r="E107" s="537"/>
      <c r="F107" s="75" t="s">
        <v>701</v>
      </c>
      <c r="G107" s="8" t="s">
        <v>702</v>
      </c>
      <c r="K107" s="36" t="s">
        <v>703</v>
      </c>
    </row>
    <row r="108" spans="5:11" x14ac:dyDescent="0.25">
      <c r="E108" s="537"/>
      <c r="F108" s="75" t="s">
        <v>704</v>
      </c>
      <c r="G108" s="8" t="s">
        <v>705</v>
      </c>
      <c r="K108" s="36" t="s">
        <v>706</v>
      </c>
    </row>
    <row r="109" spans="5:11" x14ac:dyDescent="0.25">
      <c r="E109" s="537"/>
      <c r="F109" s="75" t="s">
        <v>707</v>
      </c>
      <c r="G109" s="8" t="s">
        <v>708</v>
      </c>
      <c r="K109" s="36" t="s">
        <v>709</v>
      </c>
    </row>
    <row r="110" spans="5:11" x14ac:dyDescent="0.25">
      <c r="E110" s="537"/>
      <c r="F110" s="76" t="s">
        <v>710</v>
      </c>
      <c r="G110" s="77" t="s">
        <v>711</v>
      </c>
      <c r="K110" s="36" t="s">
        <v>712</v>
      </c>
    </row>
    <row r="111" spans="5:11" x14ac:dyDescent="0.25">
      <c r="E111" s="537"/>
      <c r="F111" s="75" t="s">
        <v>713</v>
      </c>
      <c r="G111" s="8" t="s">
        <v>714</v>
      </c>
      <c r="K111" s="36" t="s">
        <v>715</v>
      </c>
    </row>
    <row r="112" spans="5:11" x14ac:dyDescent="0.25">
      <c r="E112" s="537"/>
      <c r="F112" s="75" t="s">
        <v>716</v>
      </c>
      <c r="G112" s="8" t="s">
        <v>717</v>
      </c>
      <c r="K112" s="36" t="s">
        <v>718</v>
      </c>
    </row>
    <row r="113" spans="5:11" x14ac:dyDescent="0.25">
      <c r="E113" s="537"/>
      <c r="F113" s="75" t="s">
        <v>719</v>
      </c>
      <c r="G113" s="8" t="s">
        <v>720</v>
      </c>
      <c r="K113" s="36" t="s">
        <v>721</v>
      </c>
    </row>
    <row r="114" spans="5:11" x14ac:dyDescent="0.25">
      <c r="E114" s="537"/>
      <c r="F114" s="75" t="s">
        <v>722</v>
      </c>
      <c r="G114" s="8" t="s">
        <v>723</v>
      </c>
      <c r="K114" s="36" t="s">
        <v>724</v>
      </c>
    </row>
    <row r="115" spans="5:11" x14ac:dyDescent="0.25">
      <c r="E115" s="537"/>
      <c r="F115" s="75" t="s">
        <v>725</v>
      </c>
      <c r="G115" s="8" t="s">
        <v>726</v>
      </c>
      <c r="K115" s="36" t="s">
        <v>727</v>
      </c>
    </row>
    <row r="116" spans="5:11" ht="31.5" x14ac:dyDescent="0.25">
      <c r="E116" s="537"/>
      <c r="F116" s="75" t="s">
        <v>728</v>
      </c>
      <c r="G116" s="8" t="s">
        <v>729</v>
      </c>
      <c r="K116" s="36" t="s">
        <v>730</v>
      </c>
    </row>
    <row r="117" spans="5:11" x14ac:dyDescent="0.25">
      <c r="E117" s="537"/>
      <c r="F117" s="75" t="s">
        <v>731</v>
      </c>
      <c r="G117" s="8" t="s">
        <v>732</v>
      </c>
      <c r="K117" s="78" t="s">
        <v>733</v>
      </c>
    </row>
    <row r="118" spans="5:11" x14ac:dyDescent="0.25">
      <c r="E118" s="537"/>
      <c r="F118" s="75" t="s">
        <v>734</v>
      </c>
      <c r="G118" s="8" t="s">
        <v>735</v>
      </c>
      <c r="K118" s="79" t="s">
        <v>736</v>
      </c>
    </row>
    <row r="119" spans="5:11" x14ac:dyDescent="0.25">
      <c r="E119" s="537"/>
      <c r="F119" s="76" t="s">
        <v>737</v>
      </c>
      <c r="G119" s="77" t="s">
        <v>738</v>
      </c>
      <c r="K119" s="79" t="s">
        <v>739</v>
      </c>
    </row>
    <row r="120" spans="5:11" ht="16.5" thickBot="1" x14ac:dyDescent="0.3">
      <c r="E120" s="537"/>
      <c r="F120" s="75" t="s">
        <v>740</v>
      </c>
      <c r="G120" s="8" t="s">
        <v>741</v>
      </c>
      <c r="K120" s="79" t="s">
        <v>742</v>
      </c>
    </row>
    <row r="121" spans="5:11" ht="16.5" thickBot="1" x14ac:dyDescent="0.3">
      <c r="E121" s="537"/>
      <c r="F121" s="75" t="s">
        <v>743</v>
      </c>
      <c r="G121" s="8" t="s">
        <v>744</v>
      </c>
      <c r="K121" s="138" t="s">
        <v>1259</v>
      </c>
    </row>
    <row r="122" spans="5:11" ht="16.5" thickBot="1" x14ac:dyDescent="0.3">
      <c r="E122" s="537"/>
      <c r="F122" s="75" t="s">
        <v>745</v>
      </c>
      <c r="G122" s="8" t="s">
        <v>746</v>
      </c>
      <c r="K122" s="138" t="s">
        <v>1260</v>
      </c>
    </row>
    <row r="123" spans="5:11" x14ac:dyDescent="0.25">
      <c r="E123" s="537"/>
      <c r="F123" s="75" t="s">
        <v>747</v>
      </c>
      <c r="G123" s="8" t="s">
        <v>748</v>
      </c>
    </row>
    <row r="124" spans="5:11" x14ac:dyDescent="0.25">
      <c r="E124" s="537"/>
      <c r="F124" s="75" t="s">
        <v>749</v>
      </c>
      <c r="G124" s="8" t="s">
        <v>750</v>
      </c>
    </row>
    <row r="125" spans="5:11" x14ac:dyDescent="0.25">
      <c r="E125" s="537"/>
      <c r="F125" s="75" t="s">
        <v>751</v>
      </c>
      <c r="G125" s="8" t="s">
        <v>752</v>
      </c>
    </row>
    <row r="126" spans="5:11" x14ac:dyDescent="0.25">
      <c r="E126" s="537"/>
      <c r="F126" s="75" t="s">
        <v>753</v>
      </c>
      <c r="G126" s="8" t="s">
        <v>754</v>
      </c>
    </row>
    <row r="127" spans="5:11" x14ac:dyDescent="0.25">
      <c r="E127" s="537"/>
      <c r="F127" s="76" t="s">
        <v>755</v>
      </c>
      <c r="G127" s="77" t="s">
        <v>756</v>
      </c>
    </row>
    <row r="128" spans="5:11" x14ac:dyDescent="0.25">
      <c r="E128" s="537"/>
      <c r="F128" s="75" t="s">
        <v>757</v>
      </c>
      <c r="G128" s="8" t="s">
        <v>758</v>
      </c>
    </row>
    <row r="129" spans="5:7" x14ac:dyDescent="0.25">
      <c r="E129" s="537"/>
      <c r="F129" s="75" t="s">
        <v>759</v>
      </c>
      <c r="G129" s="8" t="s">
        <v>760</v>
      </c>
    </row>
    <row r="130" spans="5:7" x14ac:dyDescent="0.25">
      <c r="E130" s="537"/>
      <c r="F130" s="75" t="s">
        <v>761</v>
      </c>
      <c r="G130" s="8" t="s">
        <v>762</v>
      </c>
    </row>
    <row r="131" spans="5:7" x14ac:dyDescent="0.25">
      <c r="E131" s="537"/>
      <c r="F131" s="75" t="s">
        <v>763</v>
      </c>
      <c r="G131" s="8" t="s">
        <v>764</v>
      </c>
    </row>
    <row r="132" spans="5:7" x14ac:dyDescent="0.25">
      <c r="E132" s="537"/>
      <c r="F132" s="75" t="s">
        <v>765</v>
      </c>
      <c r="G132" s="7" t="s">
        <v>766</v>
      </c>
    </row>
    <row r="133" spans="5:7" x14ac:dyDescent="0.25">
      <c r="E133" s="537"/>
      <c r="F133" s="75" t="s">
        <v>767</v>
      </c>
      <c r="G133" s="8" t="s">
        <v>768</v>
      </c>
    </row>
    <row r="134" spans="5:7" x14ac:dyDescent="0.25">
      <c r="E134" s="537"/>
      <c r="F134" s="76" t="s">
        <v>769</v>
      </c>
      <c r="G134" s="77" t="s">
        <v>770</v>
      </c>
    </row>
    <row r="135" spans="5:7" x14ac:dyDescent="0.25">
      <c r="E135" s="537"/>
      <c r="F135" s="76" t="s">
        <v>771</v>
      </c>
      <c r="G135" s="77" t="s">
        <v>772</v>
      </c>
    </row>
    <row r="136" spans="5:7" x14ac:dyDescent="0.25">
      <c r="E136" s="537"/>
      <c r="F136" s="76" t="s">
        <v>773</v>
      </c>
      <c r="G136" s="77" t="s">
        <v>774</v>
      </c>
    </row>
    <row r="137" spans="5:7" x14ac:dyDescent="0.25">
      <c r="E137" s="537"/>
      <c r="F137" s="75" t="s">
        <v>775</v>
      </c>
      <c r="G137" s="8" t="s">
        <v>776</v>
      </c>
    </row>
    <row r="138" spans="5:7" x14ac:dyDescent="0.25">
      <c r="E138" s="537"/>
      <c r="F138" s="75" t="s">
        <v>777</v>
      </c>
      <c r="G138" s="8" t="s">
        <v>778</v>
      </c>
    </row>
    <row r="139" spans="5:7" x14ac:dyDescent="0.25">
      <c r="E139" s="537"/>
      <c r="F139" s="75" t="s">
        <v>779</v>
      </c>
      <c r="G139" s="8" t="s">
        <v>780</v>
      </c>
    </row>
    <row r="140" spans="5:7" x14ac:dyDescent="0.25">
      <c r="E140" s="537"/>
      <c r="F140" s="75" t="s">
        <v>781</v>
      </c>
      <c r="G140" s="8" t="s">
        <v>782</v>
      </c>
    </row>
    <row r="141" spans="5:7" ht="16.5" thickBot="1" x14ac:dyDescent="0.3">
      <c r="E141" s="538"/>
      <c r="F141" s="80" t="s">
        <v>783</v>
      </c>
      <c r="G141" s="81" t="s">
        <v>784</v>
      </c>
    </row>
    <row r="142" spans="5:7" x14ac:dyDescent="0.25">
      <c r="E142" s="561" t="s">
        <v>785</v>
      </c>
      <c r="F142" s="82" t="s">
        <v>786</v>
      </c>
      <c r="G142" s="83" t="s">
        <v>787</v>
      </c>
    </row>
    <row r="143" spans="5:7" x14ac:dyDescent="0.25">
      <c r="E143" s="562"/>
      <c r="F143" s="84" t="s">
        <v>788</v>
      </c>
      <c r="G143" s="85" t="s">
        <v>789</v>
      </c>
    </row>
    <row r="144" spans="5:7" x14ac:dyDescent="0.25">
      <c r="E144" s="562"/>
      <c r="F144" s="84" t="s">
        <v>790</v>
      </c>
      <c r="G144" s="85" t="s">
        <v>791</v>
      </c>
    </row>
    <row r="145" spans="5:7" x14ac:dyDescent="0.25">
      <c r="E145" s="562"/>
      <c r="F145" s="84" t="s">
        <v>792</v>
      </c>
      <c r="G145" s="85" t="s">
        <v>793</v>
      </c>
    </row>
    <row r="146" spans="5:7" x14ac:dyDescent="0.25">
      <c r="E146" s="562"/>
      <c r="F146" s="84" t="s">
        <v>794</v>
      </c>
      <c r="G146" s="85" t="s">
        <v>795</v>
      </c>
    </row>
    <row r="147" spans="5:7" x14ac:dyDescent="0.25">
      <c r="E147" s="562"/>
      <c r="F147" s="6" t="s">
        <v>796</v>
      </c>
      <c r="G147" s="8" t="s">
        <v>797</v>
      </c>
    </row>
    <row r="148" spans="5:7" x14ac:dyDescent="0.25">
      <c r="E148" s="562"/>
      <c r="F148" s="6" t="s">
        <v>798</v>
      </c>
      <c r="G148" s="8" t="s">
        <v>799</v>
      </c>
    </row>
    <row r="149" spans="5:7" x14ac:dyDescent="0.25">
      <c r="E149" s="562"/>
      <c r="F149" s="6" t="s">
        <v>800</v>
      </c>
      <c r="G149" s="8" t="s">
        <v>801</v>
      </c>
    </row>
    <row r="150" spans="5:7" x14ac:dyDescent="0.25">
      <c r="E150" s="562"/>
      <c r="F150" s="6" t="s">
        <v>802</v>
      </c>
      <c r="G150" s="8" t="s">
        <v>803</v>
      </c>
    </row>
    <row r="151" spans="5:7" x14ac:dyDescent="0.25">
      <c r="E151" s="562"/>
      <c r="F151" s="6" t="s">
        <v>804</v>
      </c>
      <c r="G151" s="8" t="s">
        <v>805</v>
      </c>
    </row>
    <row r="152" spans="5:7" x14ac:dyDescent="0.25">
      <c r="E152" s="562"/>
      <c r="F152" s="6" t="s">
        <v>806</v>
      </c>
      <c r="G152" s="8" t="s">
        <v>807</v>
      </c>
    </row>
    <row r="153" spans="5:7" x14ac:dyDescent="0.25">
      <c r="E153" s="562"/>
      <c r="F153" s="6" t="s">
        <v>808</v>
      </c>
      <c r="G153" s="8" t="s">
        <v>809</v>
      </c>
    </row>
    <row r="154" spans="5:7" x14ac:dyDescent="0.25">
      <c r="E154" s="562"/>
      <c r="F154" s="6" t="s">
        <v>810</v>
      </c>
      <c r="G154" s="8" t="s">
        <v>811</v>
      </c>
    </row>
    <row r="155" spans="5:7" x14ac:dyDescent="0.25">
      <c r="E155" s="562"/>
      <c r="F155" s="6" t="s">
        <v>812</v>
      </c>
      <c r="G155" s="8" t="s">
        <v>813</v>
      </c>
    </row>
    <row r="156" spans="5:7" x14ac:dyDescent="0.25">
      <c r="E156" s="562"/>
      <c r="F156" s="6" t="s">
        <v>814</v>
      </c>
      <c r="G156" s="8" t="s">
        <v>815</v>
      </c>
    </row>
    <row r="157" spans="5:7" x14ac:dyDescent="0.25">
      <c r="E157" s="562"/>
      <c r="F157" s="6" t="s">
        <v>816</v>
      </c>
      <c r="G157" s="8" t="s">
        <v>817</v>
      </c>
    </row>
    <row r="158" spans="5:7" x14ac:dyDescent="0.25">
      <c r="E158" s="562"/>
      <c r="F158" s="6" t="s">
        <v>818</v>
      </c>
      <c r="G158" s="8" t="s">
        <v>819</v>
      </c>
    </row>
    <row r="159" spans="5:7" x14ac:dyDescent="0.25">
      <c r="E159" s="562"/>
      <c r="F159" s="6" t="s">
        <v>820</v>
      </c>
      <c r="G159" s="8" t="s">
        <v>821</v>
      </c>
    </row>
    <row r="160" spans="5:7" x14ac:dyDescent="0.25">
      <c r="E160" s="562"/>
      <c r="F160" s="6" t="s">
        <v>822</v>
      </c>
      <c r="G160" s="8" t="s">
        <v>823</v>
      </c>
    </row>
    <row r="161" spans="5:7" x14ac:dyDescent="0.25">
      <c r="E161" s="562"/>
      <c r="F161" s="6" t="s">
        <v>824</v>
      </c>
      <c r="G161" s="8" t="s">
        <v>825</v>
      </c>
    </row>
    <row r="162" spans="5:7" x14ac:dyDescent="0.25">
      <c r="E162" s="562"/>
      <c r="F162" s="6" t="s">
        <v>826</v>
      </c>
      <c r="G162" s="8" t="s">
        <v>827</v>
      </c>
    </row>
    <row r="163" spans="5:7" x14ac:dyDescent="0.25">
      <c r="E163" s="562"/>
      <c r="F163" s="6" t="s">
        <v>828</v>
      </c>
      <c r="G163" s="8" t="s">
        <v>829</v>
      </c>
    </row>
    <row r="164" spans="5:7" x14ac:dyDescent="0.25">
      <c r="E164" s="562"/>
      <c r="F164" s="6" t="s">
        <v>830</v>
      </c>
      <c r="G164" s="8" t="s">
        <v>831</v>
      </c>
    </row>
    <row r="165" spans="5:7" x14ac:dyDescent="0.25">
      <c r="E165" s="562"/>
      <c r="F165" s="6" t="s">
        <v>832</v>
      </c>
      <c r="G165" s="8" t="s">
        <v>833</v>
      </c>
    </row>
    <row r="166" spans="5:7" x14ac:dyDescent="0.25">
      <c r="E166" s="562"/>
      <c r="F166" s="84" t="s">
        <v>834</v>
      </c>
      <c r="G166" s="85" t="s">
        <v>835</v>
      </c>
    </row>
    <row r="167" spans="5:7" x14ac:dyDescent="0.25">
      <c r="E167" s="562"/>
      <c r="F167" s="84" t="s">
        <v>836</v>
      </c>
      <c r="G167" s="85" t="s">
        <v>837</v>
      </c>
    </row>
    <row r="168" spans="5:7" x14ac:dyDescent="0.25">
      <c r="E168" s="562"/>
      <c r="F168" s="84" t="s">
        <v>838</v>
      </c>
      <c r="G168" s="85" t="s">
        <v>839</v>
      </c>
    </row>
    <row r="169" spans="5:7" x14ac:dyDescent="0.25">
      <c r="E169" s="562"/>
      <c r="F169" s="84" t="s">
        <v>840</v>
      </c>
      <c r="G169" s="85" t="s">
        <v>841</v>
      </c>
    </row>
    <row r="170" spans="5:7" x14ac:dyDescent="0.25">
      <c r="E170" s="562"/>
      <c r="F170" s="84" t="s">
        <v>842</v>
      </c>
      <c r="G170" s="85" t="s">
        <v>843</v>
      </c>
    </row>
    <row r="171" spans="5:7" ht="16.5" thickBot="1" x14ac:dyDescent="0.3">
      <c r="E171" s="563"/>
      <c r="F171" s="86" t="s">
        <v>844</v>
      </c>
      <c r="G171" s="87" t="s">
        <v>845</v>
      </c>
    </row>
    <row r="172" spans="5:7" x14ac:dyDescent="0.25">
      <c r="E172" s="564" t="s">
        <v>846</v>
      </c>
      <c r="F172" s="88" t="s">
        <v>847</v>
      </c>
      <c r="G172" s="89" t="s">
        <v>848</v>
      </c>
    </row>
    <row r="173" spans="5:7" x14ac:dyDescent="0.25">
      <c r="E173" s="565"/>
      <c r="F173" s="6" t="s">
        <v>849</v>
      </c>
      <c r="G173" s="8" t="s">
        <v>850</v>
      </c>
    </row>
    <row r="174" spans="5:7" x14ac:dyDescent="0.25">
      <c r="E174" s="565"/>
      <c r="F174" s="6" t="s">
        <v>851</v>
      </c>
      <c r="G174" s="8" t="s">
        <v>852</v>
      </c>
    </row>
    <row r="175" spans="5:7" x14ac:dyDescent="0.25">
      <c r="E175" s="565"/>
      <c r="F175" s="6" t="s">
        <v>853</v>
      </c>
      <c r="G175" s="8" t="s">
        <v>854</v>
      </c>
    </row>
    <row r="176" spans="5:7" x14ac:dyDescent="0.25">
      <c r="E176" s="565"/>
      <c r="F176" s="6" t="s">
        <v>855</v>
      </c>
      <c r="G176" s="8" t="s">
        <v>856</v>
      </c>
    </row>
    <row r="177" spans="5:7" x14ac:dyDescent="0.25">
      <c r="E177" s="565"/>
      <c r="F177" s="6" t="s">
        <v>857</v>
      </c>
      <c r="G177" s="8" t="s">
        <v>858</v>
      </c>
    </row>
    <row r="178" spans="5:7" x14ac:dyDescent="0.25">
      <c r="E178" s="565"/>
      <c r="F178" s="6" t="s">
        <v>859</v>
      </c>
      <c r="G178" s="8" t="s">
        <v>860</v>
      </c>
    </row>
    <row r="179" spans="5:7" x14ac:dyDescent="0.25">
      <c r="E179" s="565"/>
      <c r="F179" s="6" t="s">
        <v>861</v>
      </c>
      <c r="G179" s="8" t="s">
        <v>862</v>
      </c>
    </row>
    <row r="180" spans="5:7" x14ac:dyDescent="0.25">
      <c r="E180" s="565"/>
      <c r="F180" s="6" t="s">
        <v>863</v>
      </c>
      <c r="G180" s="8" t="s">
        <v>864</v>
      </c>
    </row>
    <row r="181" spans="5:7" x14ac:dyDescent="0.25">
      <c r="E181" s="565"/>
      <c r="F181" s="6" t="s">
        <v>865</v>
      </c>
      <c r="G181" s="8" t="s">
        <v>866</v>
      </c>
    </row>
    <row r="182" spans="5:7" x14ac:dyDescent="0.25">
      <c r="E182" s="565"/>
      <c r="F182" s="6" t="s">
        <v>867</v>
      </c>
      <c r="G182" s="8" t="s">
        <v>868</v>
      </c>
    </row>
    <row r="183" spans="5:7" x14ac:dyDescent="0.25">
      <c r="E183" s="565"/>
      <c r="F183" s="90" t="s">
        <v>869</v>
      </c>
      <c r="G183" s="91" t="s">
        <v>870</v>
      </c>
    </row>
    <row r="184" spans="5:7" x14ac:dyDescent="0.25">
      <c r="E184" s="565"/>
      <c r="F184" s="90" t="s">
        <v>871</v>
      </c>
      <c r="G184" s="91" t="s">
        <v>872</v>
      </c>
    </row>
    <row r="185" spans="5:7" ht="16.5" thickBot="1" x14ac:dyDescent="0.3">
      <c r="E185" s="566"/>
      <c r="F185" s="92" t="s">
        <v>873</v>
      </c>
      <c r="G185" s="93" t="s">
        <v>874</v>
      </c>
    </row>
    <row r="186" spans="5:7" x14ac:dyDescent="0.25">
      <c r="E186" s="545" t="s">
        <v>875</v>
      </c>
      <c r="F186" s="53" t="s">
        <v>876</v>
      </c>
      <c r="G186" s="54" t="s">
        <v>877</v>
      </c>
    </row>
    <row r="187" spans="5:7" x14ac:dyDescent="0.25">
      <c r="E187" s="546"/>
      <c r="F187" s="6" t="s">
        <v>878</v>
      </c>
      <c r="G187" s="8" t="s">
        <v>879</v>
      </c>
    </row>
    <row r="188" spans="5:7" x14ac:dyDescent="0.25">
      <c r="E188" s="546"/>
      <c r="F188" s="6" t="s">
        <v>880</v>
      </c>
      <c r="G188" s="8" t="s">
        <v>881</v>
      </c>
    </row>
    <row r="189" spans="5:7" x14ac:dyDescent="0.25">
      <c r="E189" s="546"/>
      <c r="F189" s="6" t="s">
        <v>882</v>
      </c>
      <c r="G189" s="8" t="s">
        <v>883</v>
      </c>
    </row>
    <row r="190" spans="5:7" x14ac:dyDescent="0.25">
      <c r="E190" s="546"/>
      <c r="F190" s="6" t="s">
        <v>884</v>
      </c>
      <c r="G190" s="8" t="s">
        <v>885</v>
      </c>
    </row>
    <row r="191" spans="5:7" x14ac:dyDescent="0.25">
      <c r="E191" s="546"/>
      <c r="F191" s="6" t="s">
        <v>886</v>
      </c>
      <c r="G191" s="8" t="s">
        <v>887</v>
      </c>
    </row>
    <row r="192" spans="5:7" x14ac:dyDescent="0.25">
      <c r="E192" s="546"/>
      <c r="F192" s="6" t="s">
        <v>888</v>
      </c>
      <c r="G192" s="8" t="s">
        <v>889</v>
      </c>
    </row>
    <row r="193" spans="5:7" x14ac:dyDescent="0.25">
      <c r="E193" s="546"/>
      <c r="F193" s="6" t="s">
        <v>890</v>
      </c>
      <c r="G193" s="8" t="s">
        <v>891</v>
      </c>
    </row>
    <row r="194" spans="5:7" x14ac:dyDescent="0.25">
      <c r="E194" s="546"/>
      <c r="F194" s="6" t="s">
        <v>892</v>
      </c>
      <c r="G194" s="8" t="s">
        <v>893</v>
      </c>
    </row>
    <row r="195" spans="5:7" x14ac:dyDescent="0.25">
      <c r="E195" s="546"/>
      <c r="F195" s="6" t="s">
        <v>894</v>
      </c>
      <c r="G195" s="8" t="s">
        <v>895</v>
      </c>
    </row>
    <row r="196" spans="5:7" x14ac:dyDescent="0.25">
      <c r="E196" s="546"/>
      <c r="F196" s="6" t="s">
        <v>896</v>
      </c>
      <c r="G196" s="8" t="s">
        <v>897</v>
      </c>
    </row>
    <row r="197" spans="5:7" x14ac:dyDescent="0.25">
      <c r="E197" s="546"/>
      <c r="F197" s="6" t="s">
        <v>898</v>
      </c>
      <c r="G197" s="8" t="s">
        <v>899</v>
      </c>
    </row>
    <row r="198" spans="5:7" x14ac:dyDescent="0.25">
      <c r="E198" s="546"/>
      <c r="F198" s="6" t="s">
        <v>900</v>
      </c>
      <c r="G198" s="8" t="s">
        <v>901</v>
      </c>
    </row>
    <row r="199" spans="5:7" x14ac:dyDescent="0.25">
      <c r="E199" s="546"/>
      <c r="F199" s="57" t="s">
        <v>902</v>
      </c>
      <c r="G199" s="58" t="s">
        <v>903</v>
      </c>
    </row>
    <row r="200" spans="5:7" x14ac:dyDescent="0.25">
      <c r="E200" s="546"/>
      <c r="F200" s="6" t="s">
        <v>904</v>
      </c>
      <c r="G200" s="8" t="s">
        <v>905</v>
      </c>
    </row>
    <row r="201" spans="5:7" x14ac:dyDescent="0.25">
      <c r="E201" s="546"/>
      <c r="F201" s="6" t="s">
        <v>906</v>
      </c>
      <c r="G201" s="8" t="s">
        <v>907</v>
      </c>
    </row>
    <row r="202" spans="5:7" x14ac:dyDescent="0.25">
      <c r="E202" s="546"/>
      <c r="F202" s="6" t="s">
        <v>908</v>
      </c>
      <c r="G202" s="8" t="s">
        <v>909</v>
      </c>
    </row>
    <row r="203" spans="5:7" x14ac:dyDescent="0.25">
      <c r="E203" s="546"/>
      <c r="F203" s="6" t="s">
        <v>910</v>
      </c>
      <c r="G203" s="8" t="s">
        <v>911</v>
      </c>
    </row>
    <row r="204" spans="5:7" x14ac:dyDescent="0.25">
      <c r="E204" s="546"/>
      <c r="F204" s="6" t="s">
        <v>912</v>
      </c>
      <c r="G204" s="8" t="s">
        <v>913</v>
      </c>
    </row>
    <row r="205" spans="5:7" x14ac:dyDescent="0.25">
      <c r="E205" s="546"/>
      <c r="F205" s="6" t="s">
        <v>914</v>
      </c>
      <c r="G205" s="8" t="s">
        <v>915</v>
      </c>
    </row>
    <row r="206" spans="5:7" x14ac:dyDescent="0.25">
      <c r="E206" s="546"/>
      <c r="F206" s="6" t="s">
        <v>916</v>
      </c>
      <c r="G206" s="8" t="s">
        <v>917</v>
      </c>
    </row>
    <row r="207" spans="5:7" x14ac:dyDescent="0.25">
      <c r="E207" s="546"/>
      <c r="F207" s="6" t="s">
        <v>918</v>
      </c>
      <c r="G207" s="8" t="s">
        <v>919</v>
      </c>
    </row>
    <row r="208" spans="5:7" x14ac:dyDescent="0.25">
      <c r="E208" s="546"/>
      <c r="F208" s="6" t="s">
        <v>920</v>
      </c>
      <c r="G208" s="8" t="s">
        <v>921</v>
      </c>
    </row>
    <row r="209" spans="5:7" ht="31.5" x14ac:dyDescent="0.25">
      <c r="E209" s="546"/>
      <c r="F209" s="6" t="s">
        <v>922</v>
      </c>
      <c r="G209" s="8" t="s">
        <v>923</v>
      </c>
    </row>
    <row r="210" spans="5:7" x14ac:dyDescent="0.25">
      <c r="E210" s="546"/>
      <c r="F210" s="6" t="s">
        <v>924</v>
      </c>
      <c r="G210" s="8" t="s">
        <v>925</v>
      </c>
    </row>
    <row r="211" spans="5:7" x14ac:dyDescent="0.25">
      <c r="E211" s="546"/>
      <c r="F211" s="6" t="s">
        <v>926</v>
      </c>
      <c r="G211" s="8" t="s">
        <v>927</v>
      </c>
    </row>
    <row r="212" spans="5:7" x14ac:dyDescent="0.25">
      <c r="E212" s="546"/>
      <c r="F212" s="6" t="s">
        <v>928</v>
      </c>
      <c r="G212" s="8" t="s">
        <v>929</v>
      </c>
    </row>
    <row r="213" spans="5:7" x14ac:dyDescent="0.25">
      <c r="E213" s="546"/>
      <c r="F213" s="6" t="s">
        <v>930</v>
      </c>
      <c r="G213" s="8" t="s">
        <v>931</v>
      </c>
    </row>
    <row r="214" spans="5:7" x14ac:dyDescent="0.25">
      <c r="E214" s="546"/>
      <c r="F214" s="6" t="s">
        <v>932</v>
      </c>
      <c r="G214" s="8" t="s">
        <v>933</v>
      </c>
    </row>
    <row r="215" spans="5:7" ht="16.5" thickBot="1" x14ac:dyDescent="0.3">
      <c r="E215" s="547"/>
      <c r="F215" s="59" t="s">
        <v>934</v>
      </c>
      <c r="G215" s="60" t="s">
        <v>935</v>
      </c>
    </row>
    <row r="216" spans="5:7" x14ac:dyDescent="0.25">
      <c r="E216" s="567" t="s">
        <v>936</v>
      </c>
      <c r="F216" s="94" t="s">
        <v>937</v>
      </c>
      <c r="G216" s="95" t="s">
        <v>938</v>
      </c>
    </row>
    <row r="217" spans="5:7" x14ac:dyDescent="0.25">
      <c r="E217" s="568"/>
      <c r="F217" s="6" t="s">
        <v>939</v>
      </c>
      <c r="G217" s="8" t="s">
        <v>940</v>
      </c>
    </row>
    <row r="218" spans="5:7" x14ac:dyDescent="0.25">
      <c r="E218" s="568"/>
      <c r="F218" s="6" t="s">
        <v>941</v>
      </c>
      <c r="G218" s="8" t="s">
        <v>942</v>
      </c>
    </row>
    <row r="219" spans="5:7" x14ac:dyDescent="0.25">
      <c r="E219" s="568"/>
      <c r="F219" s="6" t="s">
        <v>943</v>
      </c>
      <c r="G219" s="8" t="s">
        <v>944</v>
      </c>
    </row>
    <row r="220" spans="5:7" x14ac:dyDescent="0.25">
      <c r="E220" s="568"/>
      <c r="F220" s="6" t="s">
        <v>945</v>
      </c>
      <c r="G220" s="8" t="s">
        <v>946</v>
      </c>
    </row>
    <row r="221" spans="5:7" x14ac:dyDescent="0.25">
      <c r="E221" s="568"/>
      <c r="F221" s="6" t="s">
        <v>947</v>
      </c>
      <c r="G221" s="8" t="s">
        <v>948</v>
      </c>
    </row>
    <row r="222" spans="5:7" x14ac:dyDescent="0.25">
      <c r="E222" s="568"/>
      <c r="F222" s="6" t="s">
        <v>949</v>
      </c>
      <c r="G222" s="8" t="s">
        <v>950</v>
      </c>
    </row>
    <row r="223" spans="5:7" x14ac:dyDescent="0.25">
      <c r="E223" s="568"/>
      <c r="F223" s="96" t="s">
        <v>951</v>
      </c>
      <c r="G223" s="97" t="s">
        <v>952</v>
      </c>
    </row>
    <row r="224" spans="5:7" x14ac:dyDescent="0.25">
      <c r="E224" s="568"/>
      <c r="F224" s="6" t="s">
        <v>953</v>
      </c>
      <c r="G224" s="8" t="s">
        <v>954</v>
      </c>
    </row>
    <row r="225" spans="5:7" x14ac:dyDescent="0.25">
      <c r="E225" s="568"/>
      <c r="F225" s="6" t="s">
        <v>955</v>
      </c>
      <c r="G225" s="8" t="s">
        <v>956</v>
      </c>
    </row>
    <row r="226" spans="5:7" x14ac:dyDescent="0.25">
      <c r="E226" s="568"/>
      <c r="F226" s="6" t="s">
        <v>957</v>
      </c>
      <c r="G226" s="8" t="s">
        <v>958</v>
      </c>
    </row>
    <row r="227" spans="5:7" x14ac:dyDescent="0.25">
      <c r="E227" s="568"/>
      <c r="F227" s="6" t="s">
        <v>959</v>
      </c>
      <c r="G227" s="8" t="s">
        <v>960</v>
      </c>
    </row>
    <row r="228" spans="5:7" x14ac:dyDescent="0.25">
      <c r="E228" s="568"/>
      <c r="F228" s="6" t="s">
        <v>961</v>
      </c>
      <c r="G228" s="8" t="s">
        <v>962</v>
      </c>
    </row>
    <row r="229" spans="5:7" x14ac:dyDescent="0.25">
      <c r="E229" s="568"/>
      <c r="F229" s="96" t="s">
        <v>963</v>
      </c>
      <c r="G229" s="97" t="s">
        <v>964</v>
      </c>
    </row>
    <row r="230" spans="5:7" x14ac:dyDescent="0.25">
      <c r="E230" s="568"/>
      <c r="F230" s="6" t="s">
        <v>965</v>
      </c>
      <c r="G230" s="8" t="s">
        <v>966</v>
      </c>
    </row>
    <row r="231" spans="5:7" x14ac:dyDescent="0.25">
      <c r="E231" s="568"/>
      <c r="F231" s="6" t="s">
        <v>967</v>
      </c>
      <c r="G231" s="8" t="s">
        <v>968</v>
      </c>
    </row>
    <row r="232" spans="5:7" x14ac:dyDescent="0.25">
      <c r="E232" s="568"/>
      <c r="F232" s="6" t="s">
        <v>969</v>
      </c>
      <c r="G232" s="8" t="s">
        <v>970</v>
      </c>
    </row>
    <row r="233" spans="5:7" ht="16.5" thickBot="1" x14ac:dyDescent="0.3">
      <c r="E233" s="569"/>
      <c r="F233" s="98" t="s">
        <v>971</v>
      </c>
      <c r="G233" s="99" t="s">
        <v>972</v>
      </c>
    </row>
    <row r="234" spans="5:7" x14ac:dyDescent="0.25">
      <c r="E234" s="545" t="s">
        <v>973</v>
      </c>
      <c r="F234" s="53" t="s">
        <v>974</v>
      </c>
      <c r="G234" s="54" t="s">
        <v>975</v>
      </c>
    </row>
    <row r="235" spans="5:7" x14ac:dyDescent="0.25">
      <c r="E235" s="546"/>
      <c r="F235" s="6" t="s">
        <v>976</v>
      </c>
      <c r="G235" s="8" t="s">
        <v>977</v>
      </c>
    </row>
    <row r="236" spans="5:7" x14ac:dyDescent="0.25">
      <c r="E236" s="546"/>
      <c r="F236" s="6" t="s">
        <v>978</v>
      </c>
      <c r="G236" s="8" t="s">
        <v>979</v>
      </c>
    </row>
    <row r="237" spans="5:7" x14ac:dyDescent="0.25">
      <c r="E237" s="546"/>
      <c r="F237" s="6" t="s">
        <v>980</v>
      </c>
      <c r="G237" s="8" t="s">
        <v>981</v>
      </c>
    </row>
    <row r="238" spans="5:7" x14ac:dyDescent="0.25">
      <c r="E238" s="546"/>
      <c r="F238" s="6" t="s">
        <v>982</v>
      </c>
      <c r="G238" s="8" t="s">
        <v>983</v>
      </c>
    </row>
    <row r="239" spans="5:7" x14ac:dyDescent="0.25">
      <c r="E239" s="546"/>
      <c r="F239" s="6" t="s">
        <v>984</v>
      </c>
      <c r="G239" s="8" t="s">
        <v>985</v>
      </c>
    </row>
    <row r="240" spans="5:7" x14ac:dyDescent="0.25">
      <c r="E240" s="546"/>
      <c r="F240" s="6" t="s">
        <v>986</v>
      </c>
      <c r="G240" s="8" t="s">
        <v>987</v>
      </c>
    </row>
    <row r="241" spans="5:7" x14ac:dyDescent="0.25">
      <c r="E241" s="546"/>
      <c r="F241" s="6" t="s">
        <v>988</v>
      </c>
      <c r="G241" s="8" t="s">
        <v>989</v>
      </c>
    </row>
    <row r="242" spans="5:7" x14ac:dyDescent="0.25">
      <c r="E242" s="546"/>
      <c r="F242" s="6" t="s">
        <v>990</v>
      </c>
      <c r="G242" s="8" t="s">
        <v>991</v>
      </c>
    </row>
    <row r="243" spans="5:7" x14ac:dyDescent="0.25">
      <c r="E243" s="546"/>
      <c r="F243" s="6" t="s">
        <v>992</v>
      </c>
      <c r="G243" s="8" t="s">
        <v>993</v>
      </c>
    </row>
    <row r="244" spans="5:7" x14ac:dyDescent="0.25">
      <c r="E244" s="546"/>
      <c r="F244" s="6" t="s">
        <v>994</v>
      </c>
      <c r="G244" s="8" t="s">
        <v>995</v>
      </c>
    </row>
    <row r="245" spans="5:7" x14ac:dyDescent="0.25">
      <c r="E245" s="546"/>
      <c r="F245" s="6" t="s">
        <v>996</v>
      </c>
      <c r="G245" s="7" t="s">
        <v>997</v>
      </c>
    </row>
    <row r="246" spans="5:7" x14ac:dyDescent="0.25">
      <c r="E246" s="546"/>
      <c r="F246" s="57" t="s">
        <v>998</v>
      </c>
      <c r="G246" s="58" t="s">
        <v>999</v>
      </c>
    </row>
    <row r="247" spans="5:7" x14ac:dyDescent="0.25">
      <c r="E247" s="546"/>
      <c r="F247" s="6" t="s">
        <v>1000</v>
      </c>
      <c r="G247" s="8" t="s">
        <v>1001</v>
      </c>
    </row>
    <row r="248" spans="5:7" x14ac:dyDescent="0.25">
      <c r="E248" s="546"/>
      <c r="F248" s="6" t="s">
        <v>1002</v>
      </c>
      <c r="G248" s="8" t="s">
        <v>1003</v>
      </c>
    </row>
    <row r="249" spans="5:7" x14ac:dyDescent="0.25">
      <c r="E249" s="546"/>
      <c r="F249" s="6" t="s">
        <v>1004</v>
      </c>
      <c r="G249" s="8" t="s">
        <v>1005</v>
      </c>
    </row>
    <row r="250" spans="5:7" x14ac:dyDescent="0.25">
      <c r="E250" s="546"/>
      <c r="F250" s="6" t="s">
        <v>1006</v>
      </c>
      <c r="G250" s="8" t="s">
        <v>1007</v>
      </c>
    </row>
    <row r="251" spans="5:7" x14ac:dyDescent="0.25">
      <c r="E251" s="546"/>
      <c r="F251" s="6" t="s">
        <v>1008</v>
      </c>
      <c r="G251" s="8" t="s">
        <v>1009</v>
      </c>
    </row>
    <row r="252" spans="5:7" x14ac:dyDescent="0.25">
      <c r="E252" s="546"/>
      <c r="F252" s="6" t="s">
        <v>1010</v>
      </c>
      <c r="G252" s="8" t="s">
        <v>1011</v>
      </c>
    </row>
    <row r="253" spans="5:7" x14ac:dyDescent="0.25">
      <c r="E253" s="546"/>
      <c r="F253" s="6" t="s">
        <v>1012</v>
      </c>
      <c r="G253" s="8" t="s">
        <v>1013</v>
      </c>
    </row>
    <row r="254" spans="5:7" x14ac:dyDescent="0.25">
      <c r="E254" s="546"/>
      <c r="F254" s="6" t="s">
        <v>1014</v>
      </c>
      <c r="G254" s="8" t="s">
        <v>1015</v>
      </c>
    </row>
    <row r="255" spans="5:7" x14ac:dyDescent="0.25">
      <c r="E255" s="546"/>
      <c r="F255" s="6" t="s">
        <v>1016</v>
      </c>
      <c r="G255" s="8" t="s">
        <v>1017</v>
      </c>
    </row>
    <row r="256" spans="5:7" x14ac:dyDescent="0.25">
      <c r="E256" s="546"/>
      <c r="F256" s="6" t="s">
        <v>1018</v>
      </c>
      <c r="G256" s="8" t="s">
        <v>1019</v>
      </c>
    </row>
    <row r="257" spans="5:7" x14ac:dyDescent="0.25">
      <c r="E257" s="546"/>
      <c r="F257" s="6" t="s">
        <v>1020</v>
      </c>
      <c r="G257" s="8" t="s">
        <v>1021</v>
      </c>
    </row>
    <row r="258" spans="5:7" x14ac:dyDescent="0.25">
      <c r="E258" s="546"/>
      <c r="F258" s="6" t="s">
        <v>1022</v>
      </c>
      <c r="G258" s="8" t="s">
        <v>1023</v>
      </c>
    </row>
    <row r="259" spans="5:7" x14ac:dyDescent="0.25">
      <c r="E259" s="546"/>
      <c r="F259" s="6" t="s">
        <v>1024</v>
      </c>
      <c r="G259" s="8" t="s">
        <v>1025</v>
      </c>
    </row>
    <row r="260" spans="5:7" x14ac:dyDescent="0.25">
      <c r="E260" s="546"/>
      <c r="F260" s="6" t="s">
        <v>1026</v>
      </c>
      <c r="G260" s="8" t="s">
        <v>1027</v>
      </c>
    </row>
    <row r="261" spans="5:7" x14ac:dyDescent="0.25">
      <c r="E261" s="546"/>
      <c r="F261" s="6" t="s">
        <v>1028</v>
      </c>
      <c r="G261" s="8" t="s">
        <v>1029</v>
      </c>
    </row>
    <row r="262" spans="5:7" x14ac:dyDescent="0.25">
      <c r="E262" s="546"/>
      <c r="F262" s="6" t="s">
        <v>1030</v>
      </c>
      <c r="G262" s="8" t="s">
        <v>1031</v>
      </c>
    </row>
    <row r="263" spans="5:7" x14ac:dyDescent="0.25">
      <c r="E263" s="546"/>
      <c r="F263" s="6" t="s">
        <v>1032</v>
      </c>
      <c r="G263" s="8" t="s">
        <v>1033</v>
      </c>
    </row>
    <row r="264" spans="5:7" x14ac:dyDescent="0.25">
      <c r="E264" s="546"/>
      <c r="F264" s="57" t="s">
        <v>1034</v>
      </c>
      <c r="G264" s="58" t="s">
        <v>1035</v>
      </c>
    </row>
    <row r="265" spans="5:7" x14ac:dyDescent="0.25">
      <c r="E265" s="546"/>
      <c r="F265" s="6" t="s">
        <v>1036</v>
      </c>
      <c r="G265" s="8" t="s">
        <v>1037</v>
      </c>
    </row>
    <row r="266" spans="5:7" x14ac:dyDescent="0.25">
      <c r="E266" s="546"/>
      <c r="F266" s="6" t="s">
        <v>1038</v>
      </c>
      <c r="G266" s="8" t="s">
        <v>1039</v>
      </c>
    </row>
    <row r="267" spans="5:7" x14ac:dyDescent="0.25">
      <c r="E267" s="546"/>
      <c r="F267" s="6" t="s">
        <v>1040</v>
      </c>
      <c r="G267" s="8" t="s">
        <v>1041</v>
      </c>
    </row>
    <row r="268" spans="5:7" x14ac:dyDescent="0.25">
      <c r="E268" s="546"/>
      <c r="F268" s="6" t="s">
        <v>1042</v>
      </c>
      <c r="G268" s="8" t="s">
        <v>1043</v>
      </c>
    </row>
    <row r="269" spans="5:7" x14ac:dyDescent="0.25">
      <c r="E269" s="546"/>
      <c r="F269" s="6" t="s">
        <v>1044</v>
      </c>
      <c r="G269" s="8" t="s">
        <v>1045</v>
      </c>
    </row>
    <row r="270" spans="5:7" x14ac:dyDescent="0.25">
      <c r="E270" s="546"/>
      <c r="F270" s="57" t="s">
        <v>1046</v>
      </c>
      <c r="G270" s="58" t="s">
        <v>1047</v>
      </c>
    </row>
    <row r="271" spans="5:7" ht="16.5" thickBot="1" x14ac:dyDescent="0.3">
      <c r="E271" s="547"/>
      <c r="F271" s="59" t="s">
        <v>1048</v>
      </c>
      <c r="G271" s="60" t="s">
        <v>1049</v>
      </c>
    </row>
    <row r="272" spans="5:7" x14ac:dyDescent="0.25">
      <c r="E272" s="530" t="s">
        <v>1050</v>
      </c>
      <c r="F272" s="2" t="s">
        <v>20</v>
      </c>
      <c r="G272" s="3" t="s">
        <v>1051</v>
      </c>
    </row>
    <row r="273" spans="5:7" x14ac:dyDescent="0.25">
      <c r="E273" s="531"/>
      <c r="F273" s="4" t="s">
        <v>22</v>
      </c>
      <c r="G273" s="5" t="s">
        <v>1052</v>
      </c>
    </row>
    <row r="274" spans="5:7" x14ac:dyDescent="0.25">
      <c r="E274" s="531"/>
      <c r="F274" s="4" t="s">
        <v>24</v>
      </c>
      <c r="G274" s="5" t="s">
        <v>1053</v>
      </c>
    </row>
    <row r="275" spans="5:7" x14ac:dyDescent="0.25">
      <c r="E275" s="531"/>
      <c r="F275" s="4" t="s">
        <v>26</v>
      </c>
      <c r="G275" s="5" t="s">
        <v>1054</v>
      </c>
    </row>
    <row r="276" spans="5:7" x14ac:dyDescent="0.25">
      <c r="E276" s="531"/>
      <c r="F276" s="6" t="s">
        <v>28</v>
      </c>
      <c r="G276" s="7" t="s">
        <v>1055</v>
      </c>
    </row>
    <row r="277" spans="5:7" x14ac:dyDescent="0.25">
      <c r="E277" s="531"/>
      <c r="F277" s="6" t="s">
        <v>30</v>
      </c>
      <c r="G277" s="8" t="s">
        <v>1056</v>
      </c>
    </row>
    <row r="278" spans="5:7" x14ac:dyDescent="0.25">
      <c r="E278" s="531"/>
      <c r="F278" s="6" t="s">
        <v>32</v>
      </c>
      <c r="G278" s="8" t="s">
        <v>1057</v>
      </c>
    </row>
    <row r="279" spans="5:7" x14ac:dyDescent="0.25">
      <c r="E279" s="531"/>
      <c r="F279" s="6" t="s">
        <v>34</v>
      </c>
      <c r="G279" s="8" t="s">
        <v>1058</v>
      </c>
    </row>
    <row r="280" spans="5:7" ht="31.5" x14ac:dyDescent="0.25">
      <c r="E280" s="531"/>
      <c r="F280" s="6" t="s">
        <v>36</v>
      </c>
      <c r="G280" s="8" t="s">
        <v>1059</v>
      </c>
    </row>
    <row r="281" spans="5:7" x14ac:dyDescent="0.25">
      <c r="E281" s="531"/>
      <c r="F281" s="6" t="s">
        <v>38</v>
      </c>
      <c r="G281" s="8" t="s">
        <v>1060</v>
      </c>
    </row>
    <row r="282" spans="5:7" x14ac:dyDescent="0.25">
      <c r="E282" s="531"/>
      <c r="F282" s="4" t="s">
        <v>40</v>
      </c>
      <c r="G282" s="5" t="s">
        <v>1061</v>
      </c>
    </row>
    <row r="283" spans="5:7" x14ac:dyDescent="0.25">
      <c r="E283" s="531"/>
      <c r="F283" s="6" t="s">
        <v>42</v>
      </c>
      <c r="G283" s="7" t="s">
        <v>1062</v>
      </c>
    </row>
    <row r="284" spans="5:7" ht="31.5" x14ac:dyDescent="0.25">
      <c r="E284" s="531"/>
      <c r="F284" s="6" t="s">
        <v>44</v>
      </c>
      <c r="G284" s="8" t="s">
        <v>1063</v>
      </c>
    </row>
    <row r="285" spans="5:7" x14ac:dyDescent="0.25">
      <c r="E285" s="531"/>
      <c r="F285" s="6" t="s">
        <v>46</v>
      </c>
      <c r="G285" s="8" t="s">
        <v>1064</v>
      </c>
    </row>
    <row r="286" spans="5:7" x14ac:dyDescent="0.25">
      <c r="E286" s="531"/>
      <c r="F286" s="4" t="s">
        <v>48</v>
      </c>
      <c r="G286" s="5" t="s">
        <v>1065</v>
      </c>
    </row>
    <row r="287" spans="5:7" x14ac:dyDescent="0.25">
      <c r="E287" s="531"/>
      <c r="F287" s="4" t="s">
        <v>50</v>
      </c>
      <c r="G287" s="5" t="s">
        <v>1066</v>
      </c>
    </row>
    <row r="288" spans="5:7" x14ac:dyDescent="0.25">
      <c r="E288" s="531"/>
      <c r="F288" s="4" t="s">
        <v>52</v>
      </c>
      <c r="G288" s="5" t="s">
        <v>1067</v>
      </c>
    </row>
    <row r="289" spans="5:7" x14ac:dyDescent="0.25">
      <c r="E289" s="531"/>
      <c r="F289" s="4" t="s">
        <v>54</v>
      </c>
      <c r="G289" s="5" t="s">
        <v>1068</v>
      </c>
    </row>
    <row r="290" spans="5:7" x14ac:dyDescent="0.25">
      <c r="E290" s="531"/>
      <c r="F290" s="4" t="s">
        <v>56</v>
      </c>
      <c r="G290" s="5" t="s">
        <v>1069</v>
      </c>
    </row>
    <row r="291" spans="5:7" ht="16.5" thickBot="1" x14ac:dyDescent="0.3">
      <c r="E291" s="532"/>
      <c r="F291" s="9" t="s">
        <v>58</v>
      </c>
      <c r="G291" s="10" t="s">
        <v>1070</v>
      </c>
    </row>
    <row r="292" spans="5:7" x14ac:dyDescent="0.25">
      <c r="E292" s="533" t="s">
        <v>1071</v>
      </c>
      <c r="F292" s="100" t="s">
        <v>1072</v>
      </c>
      <c r="G292" s="101" t="s">
        <v>1073</v>
      </c>
    </row>
    <row r="293" spans="5:7" x14ac:dyDescent="0.25">
      <c r="E293" s="534"/>
      <c r="F293" s="6" t="s">
        <v>1074</v>
      </c>
      <c r="G293" s="8" t="s">
        <v>1075</v>
      </c>
    </row>
    <row r="294" spans="5:7" x14ac:dyDescent="0.25">
      <c r="E294" s="534"/>
      <c r="F294" s="6" t="s">
        <v>1076</v>
      </c>
      <c r="G294" s="8" t="s">
        <v>1077</v>
      </c>
    </row>
    <row r="295" spans="5:7" x14ac:dyDescent="0.25">
      <c r="E295" s="534"/>
      <c r="F295" s="6" t="s">
        <v>1078</v>
      </c>
      <c r="G295" s="8" t="s">
        <v>1079</v>
      </c>
    </row>
    <row r="296" spans="5:7" x14ac:dyDescent="0.25">
      <c r="E296" s="534"/>
      <c r="F296" s="6" t="s">
        <v>1080</v>
      </c>
      <c r="G296" s="8" t="s">
        <v>1081</v>
      </c>
    </row>
    <row r="297" spans="5:7" x14ac:dyDescent="0.25">
      <c r="E297" s="534"/>
      <c r="F297" s="102" t="s">
        <v>1082</v>
      </c>
      <c r="G297" s="103" t="s">
        <v>1083</v>
      </c>
    </row>
    <row r="298" spans="5:7" x14ac:dyDescent="0.25">
      <c r="E298" s="534"/>
      <c r="F298" s="6" t="s">
        <v>1084</v>
      </c>
      <c r="G298" s="8" t="s">
        <v>1085</v>
      </c>
    </row>
    <row r="299" spans="5:7" x14ac:dyDescent="0.25">
      <c r="E299" s="534"/>
      <c r="F299" s="6" t="s">
        <v>1086</v>
      </c>
      <c r="G299" s="8" t="s">
        <v>1087</v>
      </c>
    </row>
    <row r="300" spans="5:7" x14ac:dyDescent="0.25">
      <c r="E300" s="534"/>
      <c r="F300" s="6" t="s">
        <v>1088</v>
      </c>
      <c r="G300" s="8" t="s">
        <v>1089</v>
      </c>
    </row>
    <row r="301" spans="5:7" x14ac:dyDescent="0.25">
      <c r="E301" s="534"/>
      <c r="F301" s="6" t="s">
        <v>1090</v>
      </c>
      <c r="G301" s="8" t="s">
        <v>1091</v>
      </c>
    </row>
    <row r="302" spans="5:7" x14ac:dyDescent="0.25">
      <c r="E302" s="534"/>
      <c r="F302" s="6" t="s">
        <v>1092</v>
      </c>
      <c r="G302" s="8" t="s">
        <v>1093</v>
      </c>
    </row>
    <row r="303" spans="5:7" x14ac:dyDescent="0.25">
      <c r="E303" s="534"/>
      <c r="F303" s="6" t="s">
        <v>1094</v>
      </c>
      <c r="G303" s="8" t="s">
        <v>1095</v>
      </c>
    </row>
    <row r="304" spans="5:7" x14ac:dyDescent="0.25">
      <c r="E304" s="534"/>
      <c r="F304" s="6" t="s">
        <v>1096</v>
      </c>
      <c r="G304" s="8" t="s">
        <v>1097</v>
      </c>
    </row>
    <row r="305" spans="5:7" x14ac:dyDescent="0.25">
      <c r="E305" s="534"/>
      <c r="F305" s="6" t="s">
        <v>1098</v>
      </c>
      <c r="G305" s="8" t="s">
        <v>1099</v>
      </c>
    </row>
    <row r="306" spans="5:7" x14ac:dyDescent="0.25">
      <c r="E306" s="534"/>
      <c r="F306" s="6" t="s">
        <v>1100</v>
      </c>
      <c r="G306" s="8" t="s">
        <v>1101</v>
      </c>
    </row>
    <row r="307" spans="5:7" x14ac:dyDescent="0.25">
      <c r="E307" s="534"/>
      <c r="F307" s="102" t="s">
        <v>1102</v>
      </c>
      <c r="G307" s="103" t="s">
        <v>1103</v>
      </c>
    </row>
    <row r="308" spans="5:7" x14ac:dyDescent="0.25">
      <c r="E308" s="534"/>
      <c r="F308" s="102" t="s">
        <v>1104</v>
      </c>
      <c r="G308" s="103" t="s">
        <v>1105</v>
      </c>
    </row>
    <row r="309" spans="5:7" x14ac:dyDescent="0.25">
      <c r="E309" s="534"/>
      <c r="F309" s="102" t="s">
        <v>1106</v>
      </c>
      <c r="G309" s="103" t="s">
        <v>1107</v>
      </c>
    </row>
    <row r="310" spans="5:7" x14ac:dyDescent="0.25">
      <c r="E310" s="534"/>
      <c r="F310" s="6" t="s">
        <v>1108</v>
      </c>
      <c r="G310" s="8" t="s">
        <v>1109</v>
      </c>
    </row>
    <row r="311" spans="5:7" x14ac:dyDescent="0.25">
      <c r="E311" s="534"/>
      <c r="F311" s="6" t="s">
        <v>1110</v>
      </c>
      <c r="G311" s="8" t="s">
        <v>1111</v>
      </c>
    </row>
    <row r="312" spans="5:7" x14ac:dyDescent="0.25">
      <c r="E312" s="534"/>
      <c r="F312" s="6" t="s">
        <v>1112</v>
      </c>
      <c r="G312" s="8" t="s">
        <v>1113</v>
      </c>
    </row>
    <row r="313" spans="5:7" x14ac:dyDescent="0.25">
      <c r="E313" s="534"/>
      <c r="F313" s="6" t="s">
        <v>1114</v>
      </c>
      <c r="G313" s="8" t="s">
        <v>1115</v>
      </c>
    </row>
    <row r="314" spans="5:7" x14ac:dyDescent="0.25">
      <c r="E314" s="534"/>
      <c r="F314" s="6" t="s">
        <v>1116</v>
      </c>
      <c r="G314" s="8" t="s">
        <v>1117</v>
      </c>
    </row>
    <row r="315" spans="5:7" x14ac:dyDescent="0.25">
      <c r="E315" s="534"/>
      <c r="F315" s="6" t="s">
        <v>1118</v>
      </c>
      <c r="G315" s="8" t="s">
        <v>1119</v>
      </c>
    </row>
    <row r="316" spans="5:7" x14ac:dyDescent="0.25">
      <c r="E316" s="534"/>
      <c r="F316" s="6" t="s">
        <v>1120</v>
      </c>
      <c r="G316" s="8" t="s">
        <v>1121</v>
      </c>
    </row>
    <row r="317" spans="5:7" x14ac:dyDescent="0.25">
      <c r="E317" s="534"/>
      <c r="F317" s="6" t="s">
        <v>1122</v>
      </c>
      <c r="G317" s="8" t="s">
        <v>1123</v>
      </c>
    </row>
    <row r="318" spans="5:7" x14ac:dyDescent="0.25">
      <c r="E318" s="534"/>
      <c r="F318" s="102" t="s">
        <v>1124</v>
      </c>
      <c r="G318" s="103" t="s">
        <v>1125</v>
      </c>
    </row>
    <row r="319" spans="5:7" x14ac:dyDescent="0.25">
      <c r="E319" s="534"/>
      <c r="F319" s="6" t="s">
        <v>1126</v>
      </c>
      <c r="G319" s="8" t="s">
        <v>1127</v>
      </c>
    </row>
    <row r="320" spans="5:7" x14ac:dyDescent="0.25">
      <c r="E320" s="534"/>
      <c r="F320" s="6" t="s">
        <v>1128</v>
      </c>
      <c r="G320" s="8" t="s">
        <v>1129</v>
      </c>
    </row>
    <row r="321" spans="5:7" x14ac:dyDescent="0.25">
      <c r="E321" s="534"/>
      <c r="F321" s="6" t="s">
        <v>1130</v>
      </c>
      <c r="G321" s="8" t="s">
        <v>1131</v>
      </c>
    </row>
    <row r="322" spans="5:7" x14ac:dyDescent="0.25">
      <c r="E322" s="534"/>
      <c r="F322" s="6" t="s">
        <v>1132</v>
      </c>
      <c r="G322" s="8" t="s">
        <v>1133</v>
      </c>
    </row>
    <row r="323" spans="5:7" x14ac:dyDescent="0.25">
      <c r="E323" s="534"/>
      <c r="F323" s="6" t="s">
        <v>1134</v>
      </c>
      <c r="G323" s="8" t="s">
        <v>1135</v>
      </c>
    </row>
    <row r="324" spans="5:7" x14ac:dyDescent="0.25">
      <c r="E324" s="534"/>
      <c r="F324" s="102" t="s">
        <v>1136</v>
      </c>
      <c r="G324" s="103" t="s">
        <v>1137</v>
      </c>
    </row>
    <row r="325" spans="5:7" x14ac:dyDescent="0.25">
      <c r="E325" s="534"/>
      <c r="F325" s="6" t="s">
        <v>1138</v>
      </c>
      <c r="G325" s="8" t="s">
        <v>1139</v>
      </c>
    </row>
    <row r="326" spans="5:7" x14ac:dyDescent="0.25">
      <c r="E326" s="534"/>
      <c r="F326" s="6" t="s">
        <v>1140</v>
      </c>
      <c r="G326" s="8" t="s">
        <v>1141</v>
      </c>
    </row>
    <row r="327" spans="5:7" x14ac:dyDescent="0.25">
      <c r="E327" s="534"/>
      <c r="F327" s="6" t="s">
        <v>1142</v>
      </c>
      <c r="G327" s="8" t="s">
        <v>1143</v>
      </c>
    </row>
    <row r="328" spans="5:7" x14ac:dyDescent="0.25">
      <c r="E328" s="534"/>
      <c r="F328" s="102" t="s">
        <v>1144</v>
      </c>
      <c r="G328" s="103" t="s">
        <v>1145</v>
      </c>
    </row>
    <row r="329" spans="5:7" x14ac:dyDescent="0.25">
      <c r="E329" s="534"/>
      <c r="F329" s="102" t="s">
        <v>1146</v>
      </c>
      <c r="G329" s="103" t="s">
        <v>1147</v>
      </c>
    </row>
    <row r="330" spans="5:7" x14ac:dyDescent="0.25">
      <c r="E330" s="534"/>
      <c r="F330" s="102" t="s">
        <v>1148</v>
      </c>
      <c r="G330" s="103" t="s">
        <v>1149</v>
      </c>
    </row>
    <row r="331" spans="5:7" x14ac:dyDescent="0.25">
      <c r="E331" s="534"/>
      <c r="F331" s="102" t="s">
        <v>1150</v>
      </c>
      <c r="G331" s="103" t="s">
        <v>1151</v>
      </c>
    </row>
    <row r="332" spans="5:7" x14ac:dyDescent="0.25">
      <c r="E332" s="534"/>
      <c r="F332" s="102" t="s">
        <v>1152</v>
      </c>
      <c r="G332" s="103" t="s">
        <v>1153</v>
      </c>
    </row>
    <row r="333" spans="5:7" ht="16.5" thickBot="1" x14ac:dyDescent="0.3">
      <c r="E333" s="535"/>
      <c r="F333" s="104" t="s">
        <v>1154</v>
      </c>
      <c r="G333" s="105" t="s">
        <v>1155</v>
      </c>
    </row>
    <row r="334" spans="5:7" x14ac:dyDescent="0.25">
      <c r="E334" s="536" t="s">
        <v>1156</v>
      </c>
      <c r="F334" s="106" t="s">
        <v>1157</v>
      </c>
      <c r="G334" s="107" t="s">
        <v>1158</v>
      </c>
    </row>
    <row r="335" spans="5:7" x14ac:dyDescent="0.25">
      <c r="E335" s="537"/>
      <c r="F335" s="6" t="s">
        <v>1159</v>
      </c>
      <c r="G335" s="8" t="s">
        <v>1160</v>
      </c>
    </row>
    <row r="336" spans="5:7" x14ac:dyDescent="0.25">
      <c r="E336" s="537"/>
      <c r="F336" s="6" t="s">
        <v>1161</v>
      </c>
      <c r="G336" s="8" t="s">
        <v>1162</v>
      </c>
    </row>
    <row r="337" spans="5:7" x14ac:dyDescent="0.25">
      <c r="E337" s="537"/>
      <c r="F337" s="6" t="s">
        <v>1163</v>
      </c>
      <c r="G337" s="8" t="s">
        <v>1164</v>
      </c>
    </row>
    <row r="338" spans="5:7" x14ac:dyDescent="0.25">
      <c r="E338" s="537"/>
      <c r="F338" s="6" t="s">
        <v>1165</v>
      </c>
      <c r="G338" s="8" t="s">
        <v>1166</v>
      </c>
    </row>
    <row r="339" spans="5:7" x14ac:dyDescent="0.25">
      <c r="E339" s="537"/>
      <c r="F339" s="6" t="s">
        <v>1167</v>
      </c>
      <c r="G339" s="8" t="s">
        <v>1168</v>
      </c>
    </row>
    <row r="340" spans="5:7" x14ac:dyDescent="0.25">
      <c r="E340" s="537"/>
      <c r="F340" s="6" t="s">
        <v>1169</v>
      </c>
      <c r="G340" s="7" t="s">
        <v>1170</v>
      </c>
    </row>
    <row r="341" spans="5:7" x14ac:dyDescent="0.25">
      <c r="E341" s="537"/>
      <c r="F341" s="6" t="s">
        <v>1171</v>
      </c>
      <c r="G341" s="8" t="s">
        <v>1172</v>
      </c>
    </row>
    <row r="342" spans="5:7" x14ac:dyDescent="0.25">
      <c r="E342" s="537"/>
      <c r="F342" s="6" t="s">
        <v>1173</v>
      </c>
      <c r="G342" s="8" t="s">
        <v>1174</v>
      </c>
    </row>
    <row r="343" spans="5:7" x14ac:dyDescent="0.25">
      <c r="E343" s="537"/>
      <c r="F343" s="108" t="s">
        <v>1175</v>
      </c>
      <c r="G343" s="77" t="s">
        <v>1176</v>
      </c>
    </row>
    <row r="344" spans="5:7" x14ac:dyDescent="0.25">
      <c r="E344" s="537"/>
      <c r="F344" s="108" t="s">
        <v>1177</v>
      </c>
      <c r="G344" s="77" t="s">
        <v>1178</v>
      </c>
    </row>
    <row r="345" spans="5:7" x14ac:dyDescent="0.25">
      <c r="E345" s="537"/>
      <c r="F345" s="108" t="s">
        <v>1179</v>
      </c>
      <c r="G345" s="77" t="s">
        <v>1180</v>
      </c>
    </row>
    <row r="346" spans="5:7" ht="16.5" thickBot="1" x14ac:dyDescent="0.3">
      <c r="E346" s="538"/>
      <c r="F346" s="109" t="s">
        <v>1181</v>
      </c>
      <c r="G346" s="110" t="s">
        <v>1182</v>
      </c>
    </row>
    <row r="347" spans="5:7" x14ac:dyDescent="0.25">
      <c r="E347" s="539" t="s">
        <v>1183</v>
      </c>
      <c r="F347" s="111" t="s">
        <v>1184</v>
      </c>
      <c r="G347" s="112" t="s">
        <v>1185</v>
      </c>
    </row>
    <row r="348" spans="5:7" x14ac:dyDescent="0.25">
      <c r="E348" s="540"/>
      <c r="F348" s="6" t="s">
        <v>1186</v>
      </c>
      <c r="G348" s="8" t="s">
        <v>1187</v>
      </c>
    </row>
    <row r="349" spans="5:7" x14ac:dyDescent="0.25">
      <c r="E349" s="540"/>
      <c r="F349" s="6" t="s">
        <v>1188</v>
      </c>
      <c r="G349" s="8" t="s">
        <v>1189</v>
      </c>
    </row>
    <row r="350" spans="5:7" x14ac:dyDescent="0.25">
      <c r="E350" s="540"/>
      <c r="F350" s="6" t="s">
        <v>1190</v>
      </c>
      <c r="G350" s="8" t="s">
        <v>1191</v>
      </c>
    </row>
    <row r="351" spans="5:7" x14ac:dyDescent="0.25">
      <c r="E351" s="540"/>
      <c r="F351" s="113" t="s">
        <v>1192</v>
      </c>
      <c r="G351" s="114" t="s">
        <v>1193</v>
      </c>
    </row>
    <row r="352" spans="5:7" x14ac:dyDescent="0.25">
      <c r="E352" s="540"/>
      <c r="F352" s="6" t="s">
        <v>1194</v>
      </c>
      <c r="G352" s="8" t="s">
        <v>1195</v>
      </c>
    </row>
    <row r="353" spans="5:7" x14ac:dyDescent="0.25">
      <c r="E353" s="540"/>
      <c r="F353" s="6" t="s">
        <v>1196</v>
      </c>
      <c r="G353" s="8" t="s">
        <v>1197</v>
      </c>
    </row>
    <row r="354" spans="5:7" x14ac:dyDescent="0.25">
      <c r="E354" s="540"/>
      <c r="F354" s="6" t="s">
        <v>1198</v>
      </c>
      <c r="G354" s="8" t="s">
        <v>1199</v>
      </c>
    </row>
    <row r="355" spans="5:7" x14ac:dyDescent="0.25">
      <c r="E355" s="540"/>
      <c r="F355" s="6" t="s">
        <v>1200</v>
      </c>
      <c r="G355" s="8" t="s">
        <v>1201</v>
      </c>
    </row>
    <row r="356" spans="5:7" x14ac:dyDescent="0.25">
      <c r="E356" s="540"/>
      <c r="F356" s="6" t="s">
        <v>1202</v>
      </c>
      <c r="G356" s="8" t="s">
        <v>1203</v>
      </c>
    </row>
    <row r="357" spans="5:7" x14ac:dyDescent="0.25">
      <c r="E357" s="540"/>
      <c r="F357" s="113" t="s">
        <v>1204</v>
      </c>
      <c r="G357" s="114" t="s">
        <v>1205</v>
      </c>
    </row>
    <row r="358" spans="5:7" x14ac:dyDescent="0.25">
      <c r="E358" s="540"/>
      <c r="F358" s="113" t="s">
        <v>1206</v>
      </c>
      <c r="G358" s="114" t="s">
        <v>1207</v>
      </c>
    </row>
    <row r="359" spans="5:7" ht="16.5" thickBot="1" x14ac:dyDescent="0.3">
      <c r="E359" s="541"/>
      <c r="F359" s="115" t="s">
        <v>1208</v>
      </c>
      <c r="G359" s="116" t="s">
        <v>1209</v>
      </c>
    </row>
    <row r="360" spans="5:7" x14ac:dyDescent="0.25">
      <c r="E360" s="542" t="s">
        <v>1210</v>
      </c>
      <c r="F360" s="117" t="s">
        <v>1211</v>
      </c>
      <c r="G360" s="118" t="s">
        <v>1212</v>
      </c>
    </row>
    <row r="361" spans="5:7" x14ac:dyDescent="0.25">
      <c r="E361" s="543"/>
      <c r="F361" s="119" t="s">
        <v>1213</v>
      </c>
      <c r="G361" s="120" t="s">
        <v>1214</v>
      </c>
    </row>
    <row r="362" spans="5:7" x14ac:dyDescent="0.25">
      <c r="E362" s="543"/>
      <c r="F362" s="119" t="s">
        <v>1215</v>
      </c>
      <c r="G362" s="120" t="s">
        <v>1216</v>
      </c>
    </row>
    <row r="363" spans="5:7" ht="16.5" thickBot="1" x14ac:dyDescent="0.3">
      <c r="E363" s="544"/>
      <c r="F363" s="121" t="s">
        <v>1217</v>
      </c>
      <c r="G363" s="122" t="s">
        <v>1218</v>
      </c>
    </row>
    <row r="364" spans="5:7" ht="48" thickBot="1" x14ac:dyDescent="0.3">
      <c r="E364" s="123" t="s">
        <v>1219</v>
      </c>
      <c r="F364" s="124">
        <v>17</v>
      </c>
      <c r="G364" s="125" t="s">
        <v>566</v>
      </c>
    </row>
    <row r="365" spans="5:7" x14ac:dyDescent="0.25">
      <c r="G365" s="41" t="s">
        <v>1265</v>
      </c>
    </row>
    <row r="366" spans="5:7" ht="31.5" x14ac:dyDescent="0.25">
      <c r="G366" s="41" t="s">
        <v>1266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0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16384" width="9.140625" style="1"/>
  </cols>
  <sheetData>
    <row r="1" spans="1:7" ht="16.5" thickBot="1" x14ac:dyDescent="0.3">
      <c r="B1" s="19" t="s">
        <v>86</v>
      </c>
      <c r="D1" s="18" t="s">
        <v>60</v>
      </c>
      <c r="F1" s="22" t="s">
        <v>146</v>
      </c>
    </row>
    <row r="2" spans="1:7" x14ac:dyDescent="0.25">
      <c r="A2" s="2" t="s">
        <v>20</v>
      </c>
      <c r="B2" s="3" t="s">
        <v>21</v>
      </c>
      <c r="D2" s="16" t="s">
        <v>61</v>
      </c>
      <c r="F2" s="23" t="s">
        <v>147</v>
      </c>
      <c r="G2" s="20"/>
    </row>
    <row r="3" spans="1:7" x14ac:dyDescent="0.25">
      <c r="A3" s="4" t="s">
        <v>22</v>
      </c>
      <c r="B3" s="5" t="s">
        <v>23</v>
      </c>
      <c r="D3" s="16" t="s">
        <v>62</v>
      </c>
      <c r="F3" s="23" t="s">
        <v>143</v>
      </c>
      <c r="G3" s="20"/>
    </row>
    <row r="4" spans="1:7" x14ac:dyDescent="0.25">
      <c r="A4" s="4" t="s">
        <v>24</v>
      </c>
      <c r="B4" s="5" t="s">
        <v>25</v>
      </c>
      <c r="D4" s="16" t="s">
        <v>63</v>
      </c>
      <c r="F4" s="23" t="s">
        <v>148</v>
      </c>
      <c r="G4" s="20"/>
    </row>
    <row r="5" spans="1:7" x14ac:dyDescent="0.25">
      <c r="A5" s="4" t="s">
        <v>26</v>
      </c>
      <c r="B5" s="5" t="s">
        <v>27</v>
      </c>
      <c r="D5" s="16" t="s">
        <v>64</v>
      </c>
      <c r="F5" s="23" t="s">
        <v>149</v>
      </c>
      <c r="G5" s="20"/>
    </row>
    <row r="6" spans="1:7" x14ac:dyDescent="0.25">
      <c r="A6" s="6" t="s">
        <v>28</v>
      </c>
      <c r="B6" s="7" t="s">
        <v>29</v>
      </c>
      <c r="D6" s="16" t="s">
        <v>65</v>
      </c>
      <c r="F6" s="23" t="s">
        <v>150</v>
      </c>
      <c r="G6" s="20"/>
    </row>
    <row r="7" spans="1:7" x14ac:dyDescent="0.25">
      <c r="A7" s="6" t="s">
        <v>30</v>
      </c>
      <c r="B7" s="8" t="s">
        <v>31</v>
      </c>
      <c r="D7" s="16" t="s">
        <v>66</v>
      </c>
      <c r="F7" s="23" t="s">
        <v>151</v>
      </c>
      <c r="G7" s="20"/>
    </row>
    <row r="8" spans="1:7" x14ac:dyDescent="0.25">
      <c r="A8" s="6" t="s">
        <v>32</v>
      </c>
      <c r="B8" s="8" t="s">
        <v>33</v>
      </c>
      <c r="D8" s="16" t="s">
        <v>67</v>
      </c>
      <c r="F8" s="23" t="s">
        <v>152</v>
      </c>
      <c r="G8" s="20"/>
    </row>
    <row r="9" spans="1:7" x14ac:dyDescent="0.25">
      <c r="A9" s="6" t="s">
        <v>34</v>
      </c>
      <c r="B9" s="8" t="s">
        <v>35</v>
      </c>
      <c r="D9" s="16" t="s">
        <v>68</v>
      </c>
      <c r="F9" s="23" t="s">
        <v>153</v>
      </c>
      <c r="G9" s="20"/>
    </row>
    <row r="10" spans="1:7" x14ac:dyDescent="0.25">
      <c r="A10" s="6" t="s">
        <v>36</v>
      </c>
      <c r="B10" s="8" t="s">
        <v>37</v>
      </c>
      <c r="D10" s="16" t="s">
        <v>69</v>
      </c>
      <c r="F10" s="23" t="s">
        <v>154</v>
      </c>
      <c r="G10" s="20"/>
    </row>
    <row r="11" spans="1:7" x14ac:dyDescent="0.25">
      <c r="A11" s="6" t="s">
        <v>38</v>
      </c>
      <c r="B11" s="8" t="s">
        <v>39</v>
      </c>
      <c r="D11" s="16" t="s">
        <v>70</v>
      </c>
      <c r="F11" s="23" t="s">
        <v>155</v>
      </c>
      <c r="G11" s="20"/>
    </row>
    <row r="12" spans="1:7" x14ac:dyDescent="0.25">
      <c r="A12" s="4" t="s">
        <v>40</v>
      </c>
      <c r="B12" s="5" t="s">
        <v>41</v>
      </c>
      <c r="D12" s="16" t="s">
        <v>71</v>
      </c>
      <c r="F12" s="23" t="s">
        <v>156</v>
      </c>
      <c r="G12" s="20"/>
    </row>
    <row r="13" spans="1:7" x14ac:dyDescent="0.25">
      <c r="A13" s="6" t="s">
        <v>42</v>
      </c>
      <c r="B13" s="7" t="s">
        <v>43</v>
      </c>
      <c r="D13" s="16" t="s">
        <v>72</v>
      </c>
      <c r="F13" s="23" t="s">
        <v>157</v>
      </c>
      <c r="G13" s="20"/>
    </row>
    <row r="14" spans="1:7" ht="31.5" x14ac:dyDescent="0.25">
      <c r="A14" s="6" t="s">
        <v>44</v>
      </c>
      <c r="B14" s="8" t="s">
        <v>45</v>
      </c>
      <c r="D14" s="16" t="s">
        <v>73</v>
      </c>
      <c r="F14" s="23" t="s">
        <v>158</v>
      </c>
      <c r="G14" s="20"/>
    </row>
    <row r="15" spans="1:7" x14ac:dyDescent="0.25">
      <c r="A15" s="6" t="s">
        <v>46</v>
      </c>
      <c r="B15" s="8" t="s">
        <v>47</v>
      </c>
      <c r="D15" s="16" t="s">
        <v>74</v>
      </c>
      <c r="F15" s="23" t="s">
        <v>159</v>
      </c>
      <c r="G15" s="20"/>
    </row>
    <row r="16" spans="1:7" x14ac:dyDescent="0.25">
      <c r="A16" s="4" t="s">
        <v>48</v>
      </c>
      <c r="B16" s="5" t="s">
        <v>49</v>
      </c>
      <c r="D16" s="16" t="s">
        <v>75</v>
      </c>
      <c r="F16" s="23" t="s">
        <v>160</v>
      </c>
      <c r="G16" s="20"/>
    </row>
    <row r="17" spans="1:7" x14ac:dyDescent="0.25">
      <c r="A17" s="4" t="s">
        <v>50</v>
      </c>
      <c r="B17" s="5" t="s">
        <v>51</v>
      </c>
      <c r="D17" s="16" t="s">
        <v>76</v>
      </c>
      <c r="F17" s="23" t="s">
        <v>161</v>
      </c>
      <c r="G17" s="20"/>
    </row>
    <row r="18" spans="1:7" x14ac:dyDescent="0.25">
      <c r="A18" s="4" t="s">
        <v>52</v>
      </c>
      <c r="B18" s="5" t="s">
        <v>53</v>
      </c>
      <c r="D18" s="16" t="s">
        <v>77</v>
      </c>
      <c r="F18" s="23" t="s">
        <v>162</v>
      </c>
      <c r="G18" s="20"/>
    </row>
    <row r="19" spans="1:7" x14ac:dyDescent="0.25">
      <c r="A19" s="4" t="s">
        <v>54</v>
      </c>
      <c r="B19" s="5" t="s">
        <v>55</v>
      </c>
      <c r="D19" s="16" t="s">
        <v>78</v>
      </c>
      <c r="F19" s="23" t="s">
        <v>163</v>
      </c>
      <c r="G19" s="20"/>
    </row>
    <row r="20" spans="1:7" x14ac:dyDescent="0.25">
      <c r="A20" s="4" t="s">
        <v>56</v>
      </c>
      <c r="B20" s="5" t="s">
        <v>57</v>
      </c>
      <c r="D20" s="16" t="s">
        <v>79</v>
      </c>
      <c r="F20" s="23" t="s">
        <v>164</v>
      </c>
      <c r="G20" s="20"/>
    </row>
    <row r="21" spans="1:7" ht="16.5" thickBot="1" x14ac:dyDescent="0.3">
      <c r="A21" s="9" t="s">
        <v>58</v>
      </c>
      <c r="B21" s="10" t="s">
        <v>59</v>
      </c>
      <c r="D21" s="17" t="s">
        <v>80</v>
      </c>
      <c r="F21" s="23" t="s">
        <v>144</v>
      </c>
      <c r="G21" s="20"/>
    </row>
    <row r="22" spans="1:7" x14ac:dyDescent="0.25">
      <c r="D22" s="17" t="s">
        <v>81</v>
      </c>
      <c r="F22" s="23" t="s">
        <v>165</v>
      </c>
      <c r="G22" s="20"/>
    </row>
    <row r="23" spans="1:7" x14ac:dyDescent="0.25">
      <c r="B23" s="11" t="s">
        <v>98</v>
      </c>
      <c r="D23" s="17" t="s">
        <v>82</v>
      </c>
      <c r="F23" s="23" t="s">
        <v>166</v>
      </c>
      <c r="G23" s="20"/>
    </row>
    <row r="24" spans="1:7" x14ac:dyDescent="0.25">
      <c r="B24" s="12" t="s">
        <v>93</v>
      </c>
      <c r="D24" s="17" t="s">
        <v>83</v>
      </c>
      <c r="F24" s="23" t="s">
        <v>173</v>
      </c>
      <c r="G24" s="20"/>
    </row>
    <row r="25" spans="1:7" x14ac:dyDescent="0.25">
      <c r="B25" s="12" t="s">
        <v>94</v>
      </c>
      <c r="D25" s="17" t="s">
        <v>84</v>
      </c>
      <c r="F25" s="23" t="s">
        <v>174</v>
      </c>
      <c r="G25" s="20"/>
    </row>
    <row r="26" spans="1:7" x14ac:dyDescent="0.25">
      <c r="B26" s="12" t="s">
        <v>95</v>
      </c>
      <c r="D26" s="17" t="s">
        <v>85</v>
      </c>
      <c r="F26" s="23" t="s">
        <v>175</v>
      </c>
      <c r="G26" s="20"/>
    </row>
    <row r="27" spans="1:7" x14ac:dyDescent="0.25">
      <c r="B27" s="12" t="s">
        <v>96</v>
      </c>
      <c r="F27" s="23" t="s">
        <v>176</v>
      </c>
      <c r="G27" s="20"/>
    </row>
    <row r="28" spans="1:7" x14ac:dyDescent="0.25">
      <c r="B28" s="12" t="s">
        <v>97</v>
      </c>
      <c r="D28" s="11" t="s">
        <v>92</v>
      </c>
      <c r="F28" s="23" t="s">
        <v>186</v>
      </c>
      <c r="G28" s="20"/>
    </row>
    <row r="29" spans="1:7" x14ac:dyDescent="0.25">
      <c r="D29" s="12" t="s">
        <v>130</v>
      </c>
      <c r="F29" s="12" t="s">
        <v>185</v>
      </c>
      <c r="G29" s="20"/>
    </row>
    <row r="30" spans="1:7" x14ac:dyDescent="0.25">
      <c r="B30" s="11" t="s">
        <v>99</v>
      </c>
      <c r="D30" s="12" t="s">
        <v>132</v>
      </c>
      <c r="F30" s="23" t="s">
        <v>184</v>
      </c>
      <c r="G30" s="20"/>
    </row>
    <row r="31" spans="1:7" x14ac:dyDescent="0.25">
      <c r="B31" s="14" t="s">
        <v>100</v>
      </c>
      <c r="D31" s="12" t="s">
        <v>131</v>
      </c>
      <c r="F31" s="23" t="s">
        <v>183</v>
      </c>
      <c r="G31" s="20"/>
    </row>
    <row r="32" spans="1:7" x14ac:dyDescent="0.25">
      <c r="B32" s="14" t="s">
        <v>101</v>
      </c>
      <c r="D32" s="12" t="s">
        <v>133</v>
      </c>
      <c r="F32" s="23" t="s">
        <v>187</v>
      </c>
      <c r="G32" s="20"/>
    </row>
    <row r="33" spans="2:7" x14ac:dyDescent="0.25">
      <c r="B33" s="14" t="s">
        <v>102</v>
      </c>
      <c r="D33" s="12" t="s">
        <v>135</v>
      </c>
      <c r="F33" s="23" t="s">
        <v>188</v>
      </c>
      <c r="G33" s="20"/>
    </row>
    <row r="34" spans="2:7" x14ac:dyDescent="0.25">
      <c r="B34" s="14" t="s">
        <v>103</v>
      </c>
      <c r="D34" s="12" t="s">
        <v>134</v>
      </c>
      <c r="F34" s="23" t="s">
        <v>189</v>
      </c>
      <c r="G34" s="20"/>
    </row>
    <row r="35" spans="2:7" x14ac:dyDescent="0.25">
      <c r="B35" s="14" t="s">
        <v>104</v>
      </c>
      <c r="F35" s="23" t="s">
        <v>197</v>
      </c>
      <c r="G35" s="20"/>
    </row>
    <row r="36" spans="2:7" x14ac:dyDescent="0.25">
      <c r="B36" s="14" t="s">
        <v>105</v>
      </c>
      <c r="D36" s="24" t="s">
        <v>233</v>
      </c>
      <c r="F36" s="23" t="s">
        <v>196</v>
      </c>
      <c r="G36" s="20"/>
    </row>
    <row r="37" spans="2:7" x14ac:dyDescent="0.25">
      <c r="B37" s="14" t="s">
        <v>106</v>
      </c>
      <c r="D37" s="12" t="s">
        <v>234</v>
      </c>
      <c r="F37" s="23" t="s">
        <v>195</v>
      </c>
      <c r="G37" s="20"/>
    </row>
    <row r="38" spans="2:7" x14ac:dyDescent="0.25">
      <c r="B38" s="14" t="s">
        <v>107</v>
      </c>
      <c r="D38" s="12" t="s">
        <v>235</v>
      </c>
      <c r="F38" s="23" t="s">
        <v>198</v>
      </c>
      <c r="G38" s="20"/>
    </row>
    <row r="39" spans="2:7" x14ac:dyDescent="0.25">
      <c r="B39" s="14" t="s">
        <v>108</v>
      </c>
      <c r="D39" s="12" t="s">
        <v>236</v>
      </c>
      <c r="F39" s="23" t="s">
        <v>199</v>
      </c>
      <c r="G39" s="20"/>
    </row>
    <row r="40" spans="2:7" x14ac:dyDescent="0.25">
      <c r="B40" s="14" t="s">
        <v>109</v>
      </c>
      <c r="D40" s="12" t="s">
        <v>237</v>
      </c>
      <c r="F40" s="23" t="s">
        <v>200</v>
      </c>
      <c r="G40" s="20"/>
    </row>
    <row r="41" spans="2:7" x14ac:dyDescent="0.25">
      <c r="B41" s="14" t="s">
        <v>110</v>
      </c>
      <c r="D41" s="12" t="s">
        <v>238</v>
      </c>
      <c r="F41" s="23" t="s">
        <v>201</v>
      </c>
      <c r="G41" s="20"/>
    </row>
    <row r="42" spans="2:7" x14ac:dyDescent="0.25">
      <c r="B42" s="14" t="s">
        <v>111</v>
      </c>
      <c r="D42" s="12" t="s">
        <v>239</v>
      </c>
      <c r="F42" s="23" t="s">
        <v>202</v>
      </c>
      <c r="G42" s="20"/>
    </row>
    <row r="43" spans="2:7" x14ac:dyDescent="0.25">
      <c r="B43" s="13" t="s">
        <v>270</v>
      </c>
      <c r="D43" s="12" t="s">
        <v>240</v>
      </c>
      <c r="F43" s="23" t="s">
        <v>203</v>
      </c>
      <c r="G43" s="20"/>
    </row>
    <row r="44" spans="2:7" x14ac:dyDescent="0.25">
      <c r="B44" s="11" t="s">
        <v>115</v>
      </c>
      <c r="D44" s="12" t="s">
        <v>241</v>
      </c>
      <c r="F44" s="23" t="s">
        <v>204</v>
      </c>
      <c r="G44" s="20"/>
    </row>
    <row r="45" spans="2:7" x14ac:dyDescent="0.25">
      <c r="B45" s="14" t="s">
        <v>112</v>
      </c>
      <c r="D45" s="12" t="s">
        <v>242</v>
      </c>
      <c r="F45" s="23" t="s">
        <v>205</v>
      </c>
      <c r="G45" s="20"/>
    </row>
    <row r="46" spans="2:7" x14ac:dyDescent="0.25">
      <c r="B46" s="14" t="s">
        <v>113</v>
      </c>
      <c r="D46" s="12" t="s">
        <v>243</v>
      </c>
      <c r="F46" s="23" t="s">
        <v>206</v>
      </c>
      <c r="G46" s="20"/>
    </row>
    <row r="47" spans="2:7" x14ac:dyDescent="0.25">
      <c r="B47" s="12" t="s">
        <v>114</v>
      </c>
      <c r="D47" s="12" t="s">
        <v>244</v>
      </c>
      <c r="F47" s="23" t="s">
        <v>207</v>
      </c>
      <c r="G47" s="20"/>
    </row>
    <row r="48" spans="2:7" x14ac:dyDescent="0.25">
      <c r="D48" s="12" t="s">
        <v>245</v>
      </c>
      <c r="F48" s="23" t="s">
        <v>145</v>
      </c>
      <c r="G48" s="20"/>
    </row>
    <row r="49" spans="2:7" x14ac:dyDescent="0.25">
      <c r="B49" s="11" t="s">
        <v>116</v>
      </c>
      <c r="D49" s="12" t="s">
        <v>246</v>
      </c>
      <c r="F49" s="23" t="s">
        <v>208</v>
      </c>
      <c r="G49" s="20"/>
    </row>
    <row r="50" spans="2:7" x14ac:dyDescent="0.25">
      <c r="B50" s="12" t="s">
        <v>271</v>
      </c>
      <c r="F50" s="23" t="s">
        <v>209</v>
      </c>
      <c r="G50" s="20"/>
    </row>
    <row r="51" spans="2:7" x14ac:dyDescent="0.25">
      <c r="B51" s="12" t="s">
        <v>272</v>
      </c>
      <c r="F51" s="23" t="s">
        <v>219</v>
      </c>
      <c r="G51" s="20"/>
    </row>
    <row r="52" spans="2:7" x14ac:dyDescent="0.25">
      <c r="B52" s="12" t="s">
        <v>273</v>
      </c>
      <c r="D52" s="24" t="s">
        <v>247</v>
      </c>
      <c r="F52" s="23" t="s">
        <v>232</v>
      </c>
      <c r="G52" s="20"/>
    </row>
    <row r="53" spans="2:7" x14ac:dyDescent="0.25">
      <c r="B53" s="12" t="s">
        <v>274</v>
      </c>
      <c r="D53" s="12" t="s">
        <v>250</v>
      </c>
      <c r="F53" s="23" t="s">
        <v>231</v>
      </c>
      <c r="G53" s="20"/>
    </row>
    <row r="54" spans="2:7" x14ac:dyDescent="0.25">
      <c r="B54" s="12" t="s">
        <v>127</v>
      </c>
      <c r="D54" s="12" t="s">
        <v>251</v>
      </c>
      <c r="F54" s="23" t="s">
        <v>231</v>
      </c>
      <c r="G54" s="20"/>
    </row>
    <row r="55" spans="2:7" x14ac:dyDescent="0.25">
      <c r="B55" s="12" t="s">
        <v>128</v>
      </c>
      <c r="D55" s="12" t="s">
        <v>252</v>
      </c>
      <c r="F55" s="23" t="s">
        <v>231</v>
      </c>
      <c r="G55" s="20"/>
    </row>
    <row r="56" spans="2:7" x14ac:dyDescent="0.25">
      <c r="D56" s="12" t="s">
        <v>249</v>
      </c>
      <c r="F56" s="23" t="s">
        <v>230</v>
      </c>
      <c r="G56" s="20"/>
    </row>
    <row r="57" spans="2:7" x14ac:dyDescent="0.25">
      <c r="B57" s="11" t="s">
        <v>122</v>
      </c>
      <c r="D57" s="12" t="s">
        <v>253</v>
      </c>
      <c r="F57" s="23" t="s">
        <v>223</v>
      </c>
      <c r="G57" s="20"/>
    </row>
    <row r="58" spans="2:7" x14ac:dyDescent="0.25">
      <c r="B58" s="12" t="s">
        <v>117</v>
      </c>
      <c r="D58" s="12" t="s">
        <v>254</v>
      </c>
      <c r="F58" s="23" t="s">
        <v>224</v>
      </c>
      <c r="G58" s="20"/>
    </row>
    <row r="59" spans="2:7" x14ac:dyDescent="0.25">
      <c r="B59" s="12" t="s">
        <v>118</v>
      </c>
      <c r="D59" s="12" t="s">
        <v>255</v>
      </c>
      <c r="F59" s="23" t="s">
        <v>225</v>
      </c>
      <c r="G59" s="20"/>
    </row>
    <row r="60" spans="2:7" x14ac:dyDescent="0.25">
      <c r="B60" s="12" t="s">
        <v>119</v>
      </c>
      <c r="D60" s="12" t="s">
        <v>256</v>
      </c>
      <c r="F60" s="23" t="s">
        <v>226</v>
      </c>
      <c r="G60" s="20"/>
    </row>
    <row r="61" spans="2:7" x14ac:dyDescent="0.25">
      <c r="B61" s="12" t="s">
        <v>120</v>
      </c>
      <c r="D61" s="12" t="s">
        <v>257</v>
      </c>
      <c r="F61" s="23" t="s">
        <v>227</v>
      </c>
      <c r="G61" s="20"/>
    </row>
    <row r="62" spans="2:7" x14ac:dyDescent="0.25">
      <c r="B62" s="12" t="s">
        <v>121</v>
      </c>
      <c r="D62" s="12" t="s">
        <v>258</v>
      </c>
      <c r="F62" s="23" t="s">
        <v>211</v>
      </c>
      <c r="G62" s="20"/>
    </row>
    <row r="63" spans="2:7" x14ac:dyDescent="0.25">
      <c r="D63" s="12" t="s">
        <v>259</v>
      </c>
      <c r="F63" s="23" t="s">
        <v>228</v>
      </c>
      <c r="G63" s="20"/>
    </row>
    <row r="64" spans="2:7" x14ac:dyDescent="0.25">
      <c r="B64" s="15" t="s">
        <v>126</v>
      </c>
      <c r="D64" s="12" t="s">
        <v>260</v>
      </c>
      <c r="F64" s="23" t="s">
        <v>229</v>
      </c>
      <c r="G64" s="20"/>
    </row>
    <row r="65" spans="2:7" x14ac:dyDescent="0.25">
      <c r="B65" s="12" t="s">
        <v>123</v>
      </c>
      <c r="D65" s="12" t="s">
        <v>261</v>
      </c>
      <c r="F65" s="23" t="s">
        <v>222</v>
      </c>
      <c r="G65" s="20"/>
    </row>
    <row r="66" spans="2:7" x14ac:dyDescent="0.25">
      <c r="B66" s="12" t="s">
        <v>124</v>
      </c>
      <c r="D66" s="12" t="s">
        <v>262</v>
      </c>
      <c r="F66" s="23" t="s">
        <v>221</v>
      </c>
      <c r="G66" s="20"/>
    </row>
    <row r="67" spans="2:7" x14ac:dyDescent="0.25">
      <c r="B67" s="12" t="s">
        <v>125</v>
      </c>
      <c r="F67" s="23" t="s">
        <v>220</v>
      </c>
      <c r="G67" s="20"/>
    </row>
    <row r="68" spans="2:7" x14ac:dyDescent="0.25">
      <c r="D68" s="1" t="s">
        <v>267</v>
      </c>
      <c r="F68" s="23" t="s">
        <v>218</v>
      </c>
      <c r="G68" s="20"/>
    </row>
    <row r="69" spans="2:7" x14ac:dyDescent="0.25">
      <c r="D69" s="1" t="s">
        <v>268</v>
      </c>
      <c r="F69" s="23" t="s">
        <v>217</v>
      </c>
      <c r="G69" s="20"/>
    </row>
    <row r="70" spans="2:7" x14ac:dyDescent="0.25">
      <c r="F70" s="23" t="s">
        <v>216</v>
      </c>
      <c r="G70" s="20"/>
    </row>
    <row r="71" spans="2:7" x14ac:dyDescent="0.25">
      <c r="F71" s="23" t="s">
        <v>215</v>
      </c>
      <c r="G71" s="20"/>
    </row>
    <row r="72" spans="2:7" x14ac:dyDescent="0.25">
      <c r="F72" s="23" t="s">
        <v>214</v>
      </c>
      <c r="G72" s="20"/>
    </row>
    <row r="73" spans="2:7" x14ac:dyDescent="0.25">
      <c r="F73" s="23" t="s">
        <v>213</v>
      </c>
      <c r="G73" s="20"/>
    </row>
    <row r="74" spans="2:7" x14ac:dyDescent="0.25">
      <c r="F74" s="23" t="s">
        <v>212</v>
      </c>
      <c r="G74" s="20"/>
    </row>
    <row r="75" spans="2:7" x14ac:dyDescent="0.25">
      <c r="F75" s="23" t="s">
        <v>211</v>
      </c>
      <c r="G75" s="20"/>
    </row>
    <row r="76" spans="2:7" x14ac:dyDescent="0.25">
      <c r="F76" s="23" t="s">
        <v>210</v>
      </c>
      <c r="G76" s="20"/>
    </row>
    <row r="77" spans="2:7" x14ac:dyDescent="0.25">
      <c r="F77" s="23" t="s">
        <v>194</v>
      </c>
      <c r="G77" s="20"/>
    </row>
    <row r="78" spans="2:7" x14ac:dyDescent="0.25">
      <c r="F78" s="23" t="s">
        <v>193</v>
      </c>
      <c r="G78" s="20"/>
    </row>
    <row r="79" spans="2:7" x14ac:dyDescent="0.25">
      <c r="F79" s="23" t="s">
        <v>191</v>
      </c>
      <c r="G79" s="20"/>
    </row>
    <row r="80" spans="2:7" x14ac:dyDescent="0.25">
      <c r="F80" s="23" t="s">
        <v>192</v>
      </c>
      <c r="G80" s="20"/>
    </row>
    <row r="81" spans="6:7" x14ac:dyDescent="0.25">
      <c r="F81" s="23" t="s">
        <v>190</v>
      </c>
      <c r="G81" s="20"/>
    </row>
    <row r="82" spans="6:7" x14ac:dyDescent="0.25">
      <c r="F82" s="23" t="s">
        <v>181</v>
      </c>
      <c r="G82" s="20"/>
    </row>
    <row r="83" spans="6:7" x14ac:dyDescent="0.25">
      <c r="F83" s="23" t="s">
        <v>182</v>
      </c>
      <c r="G83" s="20"/>
    </row>
    <row r="84" spans="6:7" x14ac:dyDescent="0.25">
      <c r="F84" s="23" t="s">
        <v>179</v>
      </c>
      <c r="G84" s="20"/>
    </row>
    <row r="85" spans="6:7" x14ac:dyDescent="0.25">
      <c r="F85" s="23" t="s">
        <v>180</v>
      </c>
      <c r="G85" s="20"/>
    </row>
    <row r="86" spans="6:7" x14ac:dyDescent="0.25">
      <c r="F86" s="23" t="s">
        <v>177</v>
      </c>
      <c r="G86" s="20"/>
    </row>
    <row r="87" spans="6:7" x14ac:dyDescent="0.25">
      <c r="F87" s="23" t="s">
        <v>178</v>
      </c>
      <c r="G87" s="20"/>
    </row>
    <row r="88" spans="6:7" x14ac:dyDescent="0.25">
      <c r="F88" s="23" t="s">
        <v>172</v>
      </c>
      <c r="G88" s="20"/>
    </row>
    <row r="89" spans="6:7" x14ac:dyDescent="0.25">
      <c r="F89" s="23" t="s">
        <v>171</v>
      </c>
      <c r="G89" s="20"/>
    </row>
    <row r="90" spans="6:7" x14ac:dyDescent="0.25">
      <c r="F90" s="23" t="s">
        <v>170</v>
      </c>
      <c r="G90" s="20"/>
    </row>
    <row r="91" spans="6:7" x14ac:dyDescent="0.25">
      <c r="F91" s="23" t="s">
        <v>169</v>
      </c>
      <c r="G91" s="20"/>
    </row>
    <row r="92" spans="6:7" x14ac:dyDescent="0.25">
      <c r="F92" s="23" t="s">
        <v>168</v>
      </c>
      <c r="G92" s="20"/>
    </row>
    <row r="93" spans="6:7" x14ac:dyDescent="0.25">
      <c r="F93" s="23" t="s">
        <v>167</v>
      </c>
      <c r="G93" s="20"/>
    </row>
    <row r="94" spans="6:7" x14ac:dyDescent="0.25">
      <c r="G94" s="20"/>
    </row>
    <row r="95" spans="6:7" x14ac:dyDescent="0.25">
      <c r="F95" s="21"/>
      <c r="G95" s="20"/>
    </row>
    <row r="96" spans="6:7" x14ac:dyDescent="0.25">
      <c r="F96" s="21"/>
      <c r="G96" s="20"/>
    </row>
    <row r="97" spans="6:7" x14ac:dyDescent="0.25">
      <c r="F97" s="21"/>
      <c r="G97" s="20"/>
    </row>
    <row r="98" spans="6:7" x14ac:dyDescent="0.25">
      <c r="F98" s="21"/>
      <c r="G98" s="20"/>
    </row>
    <row r="99" spans="6:7" x14ac:dyDescent="0.25">
      <c r="F99" s="21"/>
      <c r="G99" s="20"/>
    </row>
    <row r="100" spans="6:7" x14ac:dyDescent="0.25">
      <c r="F100" s="21"/>
      <c r="G100" s="20"/>
    </row>
    <row r="101" spans="6:7" x14ac:dyDescent="0.25">
      <c r="G101" s="20"/>
    </row>
    <row r="102" spans="6:7" x14ac:dyDescent="0.25">
      <c r="G102" s="20"/>
    </row>
    <row r="103" spans="6:7" x14ac:dyDescent="0.25">
      <c r="G103" s="20"/>
    </row>
    <row r="104" spans="6:7" x14ac:dyDescent="0.25">
      <c r="G104" s="20"/>
    </row>
    <row r="105" spans="6:7" x14ac:dyDescent="0.25">
      <c r="F105" s="21"/>
      <c r="G105" s="20"/>
    </row>
    <row r="106" spans="6:7" x14ac:dyDescent="0.25">
      <c r="F106" s="21"/>
      <c r="G106" s="20"/>
    </row>
    <row r="107" spans="6:7" x14ac:dyDescent="0.25">
      <c r="F107" s="21"/>
      <c r="G107" s="20"/>
    </row>
    <row r="108" spans="6:7" x14ac:dyDescent="0.25">
      <c r="F108" s="21"/>
      <c r="G108" s="20"/>
    </row>
    <row r="109" spans="6:7" x14ac:dyDescent="0.25">
      <c r="F109" s="21"/>
      <c r="G109" s="20"/>
    </row>
    <row r="110" spans="6:7" x14ac:dyDescent="0.25">
      <c r="F110" s="21"/>
      <c r="G110" s="20"/>
    </row>
    <row r="111" spans="6:7" x14ac:dyDescent="0.25">
      <c r="G111" s="20"/>
    </row>
    <row r="112" spans="6:7" x14ac:dyDescent="0.25">
      <c r="F112" s="21"/>
      <c r="G112" s="20"/>
    </row>
    <row r="113" spans="6:7" x14ac:dyDescent="0.25">
      <c r="F113" s="21"/>
      <c r="G113" s="20"/>
    </row>
    <row r="114" spans="6:7" x14ac:dyDescent="0.25">
      <c r="G114" s="20"/>
    </row>
    <row r="115" spans="6:7" x14ac:dyDescent="0.25">
      <c r="F115" s="21"/>
      <c r="G115" s="20"/>
    </row>
    <row r="116" spans="6:7" x14ac:dyDescent="0.25">
      <c r="F116" s="21"/>
      <c r="G116" s="20"/>
    </row>
    <row r="117" spans="6:7" x14ac:dyDescent="0.25">
      <c r="F117" s="21"/>
      <c r="G117" s="20"/>
    </row>
    <row r="118" spans="6:7" x14ac:dyDescent="0.25">
      <c r="F118" s="21"/>
      <c r="G118" s="20"/>
    </row>
    <row r="119" spans="6:7" x14ac:dyDescent="0.25">
      <c r="F119" s="21"/>
      <c r="G119" s="20"/>
    </row>
    <row r="120" spans="6:7" x14ac:dyDescent="0.25">
      <c r="F120" s="21"/>
      <c r="G120" s="20"/>
    </row>
    <row r="121" spans="6:7" x14ac:dyDescent="0.25">
      <c r="G121" s="20"/>
    </row>
    <row r="122" spans="6:7" x14ac:dyDescent="0.25">
      <c r="G122" s="20"/>
    </row>
    <row r="123" spans="6:7" x14ac:dyDescent="0.25">
      <c r="G123" s="20"/>
    </row>
    <row r="124" spans="6:7" x14ac:dyDescent="0.25">
      <c r="G124" s="20"/>
    </row>
    <row r="125" spans="6:7" x14ac:dyDescent="0.25">
      <c r="G125" s="20"/>
    </row>
    <row r="126" spans="6:7" x14ac:dyDescent="0.25">
      <c r="G126" s="20"/>
    </row>
    <row r="127" spans="6:7" x14ac:dyDescent="0.25">
      <c r="G127" s="20"/>
    </row>
    <row r="128" spans="6:7" x14ac:dyDescent="0.25">
      <c r="G128" s="20"/>
    </row>
    <row r="129" spans="6:7" x14ac:dyDescent="0.25">
      <c r="G129" s="20"/>
    </row>
    <row r="130" spans="6:7" x14ac:dyDescent="0.25">
      <c r="G130" s="20"/>
    </row>
    <row r="131" spans="6:7" x14ac:dyDescent="0.25">
      <c r="G131" s="20"/>
    </row>
    <row r="132" spans="6:7" x14ac:dyDescent="0.25">
      <c r="G132" s="20"/>
    </row>
    <row r="133" spans="6:7" x14ac:dyDescent="0.25">
      <c r="G133" s="20"/>
    </row>
    <row r="134" spans="6:7" x14ac:dyDescent="0.25">
      <c r="G134" s="20"/>
    </row>
    <row r="135" spans="6:7" x14ac:dyDescent="0.25">
      <c r="G135" s="20"/>
    </row>
    <row r="136" spans="6:7" x14ac:dyDescent="0.25">
      <c r="G136" s="20"/>
    </row>
    <row r="137" spans="6:7" x14ac:dyDescent="0.25">
      <c r="G137" s="20"/>
    </row>
    <row r="138" spans="6:7" x14ac:dyDescent="0.25">
      <c r="G138" s="20"/>
    </row>
    <row r="139" spans="6:7" x14ac:dyDescent="0.25">
      <c r="G139" s="20"/>
    </row>
    <row r="140" spans="6:7" x14ac:dyDescent="0.25">
      <c r="G140" s="20"/>
    </row>
    <row r="141" spans="6:7" x14ac:dyDescent="0.25">
      <c r="F141" s="21"/>
      <c r="G141" s="20"/>
    </row>
    <row r="142" spans="6:7" x14ac:dyDescent="0.25">
      <c r="F142" s="21"/>
      <c r="G142" s="20"/>
    </row>
    <row r="143" spans="6:7" x14ac:dyDescent="0.25">
      <c r="F143" s="21"/>
      <c r="G143" s="20"/>
    </row>
    <row r="144" spans="6:7" x14ac:dyDescent="0.25">
      <c r="F144" s="21"/>
      <c r="G144" s="20"/>
    </row>
    <row r="145" spans="6:7" x14ac:dyDescent="0.25">
      <c r="F145" s="21"/>
      <c r="G145" s="20"/>
    </row>
    <row r="146" spans="6:7" x14ac:dyDescent="0.25">
      <c r="F146" s="21"/>
      <c r="G146" s="20"/>
    </row>
    <row r="147" spans="6:7" x14ac:dyDescent="0.25">
      <c r="F147" s="21"/>
      <c r="G147" s="20"/>
    </row>
    <row r="148" spans="6:7" x14ac:dyDescent="0.25">
      <c r="F148" s="21"/>
      <c r="G148" s="20"/>
    </row>
    <row r="149" spans="6:7" x14ac:dyDescent="0.25">
      <c r="G149" s="20"/>
    </row>
    <row r="150" spans="6:7" x14ac:dyDescent="0.25">
      <c r="F150" s="21"/>
      <c r="G150" s="20"/>
    </row>
    <row r="151" spans="6:7" x14ac:dyDescent="0.25">
      <c r="G151" s="20"/>
    </row>
    <row r="152" spans="6:7" x14ac:dyDescent="0.25">
      <c r="F152" s="21"/>
      <c r="G152" s="20"/>
    </row>
    <row r="153" spans="6:7" x14ac:dyDescent="0.25">
      <c r="F153" s="21"/>
      <c r="G153" s="20"/>
    </row>
    <row r="154" spans="6:7" x14ac:dyDescent="0.25">
      <c r="G154" s="20"/>
    </row>
    <row r="155" spans="6:7" x14ac:dyDescent="0.25">
      <c r="G155" s="20"/>
    </row>
    <row r="156" spans="6:7" x14ac:dyDescent="0.25">
      <c r="G156" s="20"/>
    </row>
    <row r="157" spans="6:7" x14ac:dyDescent="0.25">
      <c r="F157" s="21"/>
      <c r="G157" s="20"/>
    </row>
    <row r="158" spans="6:7" x14ac:dyDescent="0.25">
      <c r="G158" s="20"/>
    </row>
    <row r="159" spans="6:7" x14ac:dyDescent="0.25">
      <c r="F159" s="21"/>
      <c r="G159" s="20"/>
    </row>
    <row r="160" spans="6:7" x14ac:dyDescent="0.25">
      <c r="F160" s="21"/>
      <c r="G160" s="20"/>
    </row>
    <row r="161" spans="6:7" x14ac:dyDescent="0.25">
      <c r="F161" s="21"/>
      <c r="G161" s="20"/>
    </row>
    <row r="162" spans="6:7" x14ac:dyDescent="0.25">
      <c r="F162" s="21"/>
      <c r="G162" s="20"/>
    </row>
    <row r="163" spans="6:7" x14ac:dyDescent="0.25">
      <c r="G163" s="20"/>
    </row>
    <row r="164" spans="6:7" x14ac:dyDescent="0.25">
      <c r="F164" s="21"/>
      <c r="G164" s="20"/>
    </row>
    <row r="165" spans="6:7" x14ac:dyDescent="0.25">
      <c r="F165" s="21"/>
      <c r="G165" s="20"/>
    </row>
    <row r="166" spans="6:7" x14ac:dyDescent="0.25">
      <c r="G166" s="20"/>
    </row>
    <row r="167" spans="6:7" x14ac:dyDescent="0.25">
      <c r="F167" s="21"/>
      <c r="G167" s="20"/>
    </row>
    <row r="168" spans="6:7" x14ac:dyDescent="0.25">
      <c r="F168" s="21"/>
      <c r="G168" s="20"/>
    </row>
    <row r="169" spans="6:7" x14ac:dyDescent="0.25">
      <c r="G169" s="20"/>
    </row>
    <row r="170" spans="6:7" x14ac:dyDescent="0.25">
      <c r="G170" s="20"/>
    </row>
    <row r="171" spans="6:7" x14ac:dyDescent="0.25">
      <c r="G171" s="20"/>
    </row>
    <row r="172" spans="6:7" x14ac:dyDescent="0.25">
      <c r="F172" s="21"/>
      <c r="G172" s="20"/>
    </row>
    <row r="173" spans="6:7" x14ac:dyDescent="0.25">
      <c r="F173" s="21"/>
      <c r="G173" s="20"/>
    </row>
    <row r="174" spans="6:7" x14ac:dyDescent="0.25">
      <c r="G174" s="20"/>
    </row>
    <row r="175" spans="6:7" x14ac:dyDescent="0.25">
      <c r="F175" s="21"/>
      <c r="G175" s="20"/>
    </row>
    <row r="176" spans="6:7" x14ac:dyDescent="0.25">
      <c r="G176" s="20"/>
    </row>
    <row r="177" spans="7:7" x14ac:dyDescent="0.25">
      <c r="G177" s="20"/>
    </row>
    <row r="178" spans="7:7" x14ac:dyDescent="0.25">
      <c r="G178" s="20"/>
    </row>
    <row r="179" spans="7:7" x14ac:dyDescent="0.25">
      <c r="G179" s="20"/>
    </row>
    <row r="180" spans="7:7" x14ac:dyDescent="0.25">
      <c r="G180" s="20"/>
    </row>
    <row r="181" spans="7:7" x14ac:dyDescent="0.25">
      <c r="G181" s="20"/>
    </row>
    <row r="182" spans="7:7" x14ac:dyDescent="0.25">
      <c r="G182" s="20"/>
    </row>
    <row r="183" spans="7:7" x14ac:dyDescent="0.25">
      <c r="G183" s="20"/>
    </row>
    <row r="184" spans="7:7" x14ac:dyDescent="0.25">
      <c r="G184" s="20"/>
    </row>
    <row r="185" spans="7:7" x14ac:dyDescent="0.25">
      <c r="G185" s="20"/>
    </row>
    <row r="186" spans="7:7" x14ac:dyDescent="0.25">
      <c r="G186" s="20"/>
    </row>
    <row r="187" spans="7:7" x14ac:dyDescent="0.25">
      <c r="G187" s="20"/>
    </row>
    <row r="188" spans="7:7" x14ac:dyDescent="0.25">
      <c r="G188" s="20"/>
    </row>
    <row r="189" spans="7:7" x14ac:dyDescent="0.25">
      <c r="G189" s="20"/>
    </row>
    <row r="190" spans="7:7" x14ac:dyDescent="0.25">
      <c r="G190" s="20"/>
    </row>
    <row r="191" spans="7:7" x14ac:dyDescent="0.25">
      <c r="G191" s="20"/>
    </row>
    <row r="192" spans="7:7" x14ac:dyDescent="0.25">
      <c r="G192" s="20"/>
    </row>
    <row r="193" spans="6:7" x14ac:dyDescent="0.25">
      <c r="G193" s="20"/>
    </row>
    <row r="194" spans="6:7" x14ac:dyDescent="0.25">
      <c r="G194" s="20"/>
    </row>
    <row r="195" spans="6:7" x14ac:dyDescent="0.25">
      <c r="G195" s="20"/>
    </row>
    <row r="196" spans="6:7" x14ac:dyDescent="0.25">
      <c r="G196" s="20"/>
    </row>
    <row r="197" spans="6:7" x14ac:dyDescent="0.25">
      <c r="G197" s="20"/>
    </row>
    <row r="198" spans="6:7" x14ac:dyDescent="0.25">
      <c r="G198" s="20"/>
    </row>
    <row r="199" spans="6:7" x14ac:dyDescent="0.25">
      <c r="F199" s="21"/>
      <c r="G199" s="20"/>
    </row>
    <row r="200" spans="6:7" x14ac:dyDescent="0.25">
      <c r="F200" s="21"/>
      <c r="G200" s="20"/>
    </row>
    <row r="201" spans="6:7" x14ac:dyDescent="0.25">
      <c r="F201" s="21"/>
      <c r="G201" s="20"/>
    </row>
    <row r="202" spans="6:7" x14ac:dyDescent="0.25">
      <c r="F202" s="21"/>
      <c r="G202" s="20"/>
    </row>
    <row r="203" spans="6:7" x14ac:dyDescent="0.25">
      <c r="G203" s="20"/>
    </row>
    <row r="204" spans="6:7" x14ac:dyDescent="0.25">
      <c r="F204" s="21"/>
      <c r="G204" s="20"/>
    </row>
    <row r="205" spans="6:7" x14ac:dyDescent="0.25">
      <c r="F205" s="21"/>
      <c r="G205" s="20"/>
    </row>
    <row r="206" spans="6:7" x14ac:dyDescent="0.25">
      <c r="F206" s="21"/>
      <c r="G206" s="20"/>
    </row>
    <row r="207" spans="6:7" x14ac:dyDescent="0.25">
      <c r="F207" s="21"/>
      <c r="G207" s="20"/>
    </row>
    <row r="208" spans="6:7" x14ac:dyDescent="0.25">
      <c r="F208" s="21"/>
      <c r="G208" s="20"/>
    </row>
    <row r="209" spans="6:7" x14ac:dyDescent="0.25">
      <c r="G209" s="20"/>
    </row>
    <row r="210" spans="6:7" x14ac:dyDescent="0.25">
      <c r="G210" s="20"/>
    </row>
    <row r="211" spans="6:7" x14ac:dyDescent="0.25">
      <c r="F211" s="21"/>
      <c r="G211" s="20"/>
    </row>
    <row r="212" spans="6:7" x14ac:dyDescent="0.25">
      <c r="F212" s="21"/>
      <c r="G212" s="20"/>
    </row>
    <row r="213" spans="6:7" x14ac:dyDescent="0.25">
      <c r="G213" s="20"/>
    </row>
    <row r="214" spans="6:7" x14ac:dyDescent="0.25">
      <c r="F214" s="21"/>
      <c r="G214" s="20"/>
    </row>
    <row r="215" spans="6:7" x14ac:dyDescent="0.25">
      <c r="G215" s="20"/>
    </row>
    <row r="216" spans="6:7" x14ac:dyDescent="0.25">
      <c r="G216" s="20"/>
    </row>
    <row r="217" spans="6:7" x14ac:dyDescent="0.25">
      <c r="G217" s="20"/>
    </row>
    <row r="218" spans="6:7" x14ac:dyDescent="0.25">
      <c r="G218" s="20"/>
    </row>
    <row r="219" spans="6:7" x14ac:dyDescent="0.25">
      <c r="G219" s="20"/>
    </row>
    <row r="220" spans="6:7" x14ac:dyDescent="0.25">
      <c r="F220" s="21"/>
      <c r="G220" s="20"/>
    </row>
    <row r="221" spans="6:7" x14ac:dyDescent="0.25">
      <c r="F221" s="21"/>
      <c r="G221" s="20"/>
    </row>
    <row r="222" spans="6:7" x14ac:dyDescent="0.25">
      <c r="G222" s="20"/>
    </row>
    <row r="223" spans="6:7" x14ac:dyDescent="0.25">
      <c r="G223" s="20"/>
    </row>
    <row r="224" spans="6:7" x14ac:dyDescent="0.25">
      <c r="G224" s="20"/>
    </row>
    <row r="225" spans="6:7" x14ac:dyDescent="0.25">
      <c r="G225" s="20"/>
    </row>
    <row r="226" spans="6:7" x14ac:dyDescent="0.25">
      <c r="G226" s="20"/>
    </row>
    <row r="227" spans="6:7" x14ac:dyDescent="0.25">
      <c r="F227" s="21"/>
      <c r="G227" s="20"/>
    </row>
    <row r="228" spans="6:7" x14ac:dyDescent="0.25">
      <c r="F228" s="21"/>
      <c r="G228" s="20"/>
    </row>
    <row r="229" spans="6:7" x14ac:dyDescent="0.25">
      <c r="F229" s="21"/>
      <c r="G229" s="20"/>
    </row>
    <row r="230" spans="6:7" x14ac:dyDescent="0.25">
      <c r="F230" s="21"/>
      <c r="G230" s="20"/>
    </row>
    <row r="231" spans="6:7" x14ac:dyDescent="0.25">
      <c r="G231" s="20"/>
    </row>
    <row r="232" spans="6:7" x14ac:dyDescent="0.25">
      <c r="G232" s="20"/>
    </row>
    <row r="233" spans="6:7" x14ac:dyDescent="0.25">
      <c r="G233" s="20"/>
    </row>
    <row r="234" spans="6:7" x14ac:dyDescent="0.25">
      <c r="G234" s="20"/>
    </row>
    <row r="235" spans="6:7" x14ac:dyDescent="0.25">
      <c r="G235" s="20"/>
    </row>
    <row r="236" spans="6:7" x14ac:dyDescent="0.25">
      <c r="G236" s="20"/>
    </row>
    <row r="237" spans="6:7" x14ac:dyDescent="0.25">
      <c r="G237" s="20"/>
    </row>
    <row r="238" spans="6:7" x14ac:dyDescent="0.25">
      <c r="G238" s="20"/>
    </row>
    <row r="239" spans="6:7" x14ac:dyDescent="0.25">
      <c r="G239" s="20"/>
    </row>
    <row r="240" spans="6:7" x14ac:dyDescent="0.25">
      <c r="G240" s="20"/>
    </row>
    <row r="241" spans="6:7" x14ac:dyDescent="0.25">
      <c r="G241" s="20"/>
    </row>
    <row r="242" spans="6:7" x14ac:dyDescent="0.25">
      <c r="G242" s="20"/>
    </row>
    <row r="243" spans="6:7" x14ac:dyDescent="0.25">
      <c r="G243" s="20"/>
    </row>
    <row r="244" spans="6:7" x14ac:dyDescent="0.25">
      <c r="F244" s="21"/>
      <c r="G244" s="20"/>
    </row>
    <row r="245" spans="6:7" x14ac:dyDescent="0.25">
      <c r="F245" s="21"/>
      <c r="G245" s="20"/>
    </row>
    <row r="246" spans="6:7" x14ac:dyDescent="0.25">
      <c r="F246" s="21"/>
      <c r="G246" s="20"/>
    </row>
    <row r="247" spans="6:7" x14ac:dyDescent="0.25">
      <c r="F247" s="21"/>
      <c r="G247" s="20"/>
    </row>
    <row r="248" spans="6:7" x14ac:dyDescent="0.25">
      <c r="G248" s="20"/>
    </row>
    <row r="249" spans="6:7" x14ac:dyDescent="0.25">
      <c r="G249" s="20"/>
    </row>
    <row r="250" spans="6:7" x14ac:dyDescent="0.25">
      <c r="G250" s="20"/>
    </row>
    <row r="251" spans="6:7" x14ac:dyDescent="0.25">
      <c r="G251" s="20"/>
    </row>
    <row r="252" spans="6:7" x14ac:dyDescent="0.25">
      <c r="F252" s="21"/>
      <c r="G252" s="20"/>
    </row>
    <row r="253" spans="6:7" x14ac:dyDescent="0.25">
      <c r="F253" s="21"/>
      <c r="G253" s="20"/>
    </row>
    <row r="254" spans="6:7" x14ac:dyDescent="0.25">
      <c r="F254" s="21"/>
      <c r="G254" s="20"/>
    </row>
    <row r="255" spans="6:7" x14ac:dyDescent="0.25">
      <c r="F255" s="21"/>
      <c r="G255" s="20"/>
    </row>
    <row r="256" spans="6:7" x14ac:dyDescent="0.25">
      <c r="F256" s="21"/>
      <c r="G256" s="20"/>
    </row>
    <row r="257" spans="6:7" x14ac:dyDescent="0.25">
      <c r="F257" s="21"/>
      <c r="G257" s="20"/>
    </row>
    <row r="258" spans="6:7" x14ac:dyDescent="0.25">
      <c r="F258" s="21"/>
      <c r="G258" s="20"/>
    </row>
    <row r="259" spans="6:7" x14ac:dyDescent="0.25">
      <c r="F259" s="21"/>
      <c r="G259" s="20"/>
    </row>
    <row r="260" spans="6:7" x14ac:dyDescent="0.25">
      <c r="F260" s="21"/>
      <c r="G260" s="20"/>
    </row>
    <row r="261" spans="6:7" x14ac:dyDescent="0.25">
      <c r="F261" s="21"/>
      <c r="G261" s="20"/>
    </row>
    <row r="262" spans="6:7" x14ac:dyDescent="0.25">
      <c r="F262" s="21"/>
      <c r="G262" s="20"/>
    </row>
    <row r="263" spans="6:7" x14ac:dyDescent="0.25">
      <c r="G263" s="20"/>
    </row>
    <row r="264" spans="6:7" x14ac:dyDescent="0.25">
      <c r="F264" s="21"/>
      <c r="G264" s="20"/>
    </row>
    <row r="265" spans="6:7" x14ac:dyDescent="0.25">
      <c r="F265" s="21"/>
      <c r="G265" s="20"/>
    </row>
    <row r="266" spans="6:7" x14ac:dyDescent="0.25">
      <c r="F266" s="21"/>
      <c r="G266" s="20"/>
    </row>
    <row r="267" spans="6:7" x14ac:dyDescent="0.25">
      <c r="F267" s="21"/>
      <c r="G267" s="20"/>
    </row>
    <row r="268" spans="6:7" x14ac:dyDescent="0.25">
      <c r="F268" s="21"/>
      <c r="G268" s="20"/>
    </row>
    <row r="269" spans="6:7" x14ac:dyDescent="0.25">
      <c r="F269" s="21"/>
      <c r="G269" s="20"/>
    </row>
    <row r="270" spans="6:7" x14ac:dyDescent="0.25">
      <c r="F270" s="21"/>
      <c r="G270" s="20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Prijava</vt:lpstr>
      <vt:lpstr>Pročišćeni proračun</vt:lpstr>
      <vt:lpstr>Zahtjev</vt:lpstr>
      <vt:lpstr>Opisno izvješće</vt:lpstr>
      <vt:lpstr>Financijsko izvješće</vt:lpstr>
      <vt:lpstr>Procjena</vt:lpstr>
      <vt:lpstr>Vrednovanje</vt:lpstr>
      <vt:lpstr>Legenda izvješće</vt:lpstr>
      <vt:lpstr>LEGENDA - OPIS</vt:lpstr>
      <vt:lpstr>Procjena!Podrucje_ispisa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2024-10-22T10:04:23Z</dcterms:modified>
</cp:coreProperties>
</file>