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3256" windowHeight="12432" tabRatio="961" firstSheet="5" activeTab="5"/>
  </bookViews>
  <sheets>
    <sheet name="Opisni obrazac za prijavu" sheetId="8" state="hidden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C6" i="24"/>
  <c r="C9" i="23"/>
  <c r="C8" i="23"/>
  <c r="D28" i="24"/>
  <c r="D27" i="24"/>
  <c r="D29" i="24" l="1"/>
  <c r="C38" i="12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7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C98" i="8"/>
  <c r="D67" i="8"/>
  <c r="C66" i="8" l="1"/>
  <c r="C71" i="8" s="1"/>
  <c r="D66" i="8" s="1"/>
  <c r="D71" i="8" s="1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<sst xmlns="http://schemas.openxmlformats.org/spreadsheetml/2006/main" count="2732" uniqueCount="1996">
  <si>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</si>
  <si>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</si>
  <si>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</si>
  <si>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</si>
  <si>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</si>
  <si>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</si>
  <si>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</si>
  <si>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</si>
  <si>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</si>
  <si>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</si>
  <si>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</si>
  <si>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</si>
  <si>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</si>
  <si>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</si>
  <si>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</si>
  <si>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</si>
  <si>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</si>
  <si>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</si>
  <si>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</si>
  <si>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</si>
  <si>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</si>
  <si>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</si>
  <si>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</si>
  <si>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</si>
  <si>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</si>
  <si>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</si>
  <si>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</si>
  <si>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</si>
  <si>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</si>
  <si>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</si>
  <si>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</si>
  <si>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</si>
  <si>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</si>
  <si>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</si>
  <si>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</si>
  <si>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</si>
  <si>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</si>
  <si>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</si>
  <si>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</si>
  <si>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</si>
  <si>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</si>
  <si>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</si>
  <si>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</si>
  <si>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</si>
  <si>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</si>
  <si>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</si>
  <si>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</si>
  <si>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</si>
  <si>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</si>
  <si>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</si>
  <si>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</si>
  <si>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</si>
  <si>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</si>
  <si>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</si>
  <si>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</si>
  <si>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</si>
  <si>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</si>
  <si>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</si>
  <si>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</si>
  <si>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</si>
  <si>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</si>
  <si>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</si>
  <si>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</si>
  <si>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</si>
  <si>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</si>
  <si>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</si>
  <si>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</si>
  <si>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</si>
  <si>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</si>
  <si>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</si>
  <si>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</si>
  <si>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</si>
  <si>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</si>
  <si>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</si>
  <si>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</si>
  <si>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</si>
  <si>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</si>
  <si>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</si>
  <si>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</si>
  <si>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</si>
  <si>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</si>
  <si>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</si>
  <si>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</si>
  <si>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</si>
  <si>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</si>
  <si>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</si>
  <si>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</si>
  <si>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</si>
  <si>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</si>
  <si>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</si>
  <si>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</si>
  <si>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</si>
  <si>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</si>
  <si>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</si>
  <si>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</si>
  <si>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</si>
  <si>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</si>
  <si>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</si>
  <si>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</si>
  <si>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</si>
  <si>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</si>
  <si>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</si>
  <si>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</si>
  <si>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</si>
  <si>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</si>
  <si>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</si>
  <si>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</si>
  <si>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</si>
  <si>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</si>
  <si>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</si>
  <si>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</si>
  <si>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</si>
  <si>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</si>
  <si>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</si>
  <si>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</si>
  <si>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</si>
  <si>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</si>
  <si>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</si>
  <si>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</si>
  <si>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</si>
  <si>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</si>
  <si>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</si>
  <si>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</si>
  <si>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</si>
  <si>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</si>
  <si>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</si>
  <si>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</si>
  <si>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</si>
  <si>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</si>
  <si>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</si>
  <si>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</si>
  <si>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</si>
  <si>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</si>
  <si>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</si>
  <si>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</si>
  <si>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</si>
  <si>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</si>
  <si>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</si>
  <si>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</si>
  <si>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</si>
  <si>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</si>
  <si>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</si>
  <si>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</si>
  <si>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</si>
  <si>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</si>
  <si>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</si>
  <si>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</si>
  <si>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</si>
  <si>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</si>
  <si>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</si>
  <si>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</si>
  <si>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</si>
  <si>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</si>
  <si>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</si>
  <si>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</si>
  <si>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</si>
  <si>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</si>
  <si>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</si>
  <si>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</si>
  <si>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</si>
  <si>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</si>
  <si>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</si>
  <si>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</si>
  <si>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</si>
  <si>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</si>
  <si>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</si>
  <si>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</si>
  <si>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</si>
  <si>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</si>
  <si>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</si>
  <si>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</si>
  <si>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</si>
  <si>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</si>
  <si>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</si>
  <si>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</si>
  <si>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</si>
  <si>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</si>
  <si>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</si>
  <si>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</si>
  <si>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</si>
  <si>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</si>
  <si>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</si>
  <si>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</si>
  <si>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</si>
  <si>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</si>
  <si>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</si>
  <si>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</si>
  <si>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</si>
  <si>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</si>
  <si>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</si>
  <si>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</si>
  <si>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</si>
  <si>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</si>
  <si>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</si>
  <si>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</si>
  <si>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</si>
  <si>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</si>
  <si>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</si>
  <si>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</si>
  <si>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</si>
  <si>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</si>
  <si>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</si>
  <si>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</si>
  <si>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</si>
  <si>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</si>
  <si>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</si>
  <si>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</si>
  <si>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</si>
  <si>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</si>
  <si>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</si>
  <si>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</si>
  <si>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</si>
  <si>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</si>
  <si>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</si>
  <si>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</si>
  <si>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</si>
  <si>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</si>
  <si>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</si>
  <si>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</si>
  <si>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</si>
  <si>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</si>
  <si>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</si>
  <si>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</si>
  <si>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</si>
  <si>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</si>
  <si>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</si>
  <si>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</si>
  <si>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</si>
  <si>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</si>
  <si>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</si>
  <si>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</si>
  <si>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</si>
  <si>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</si>
  <si>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</si>
  <si>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</si>
  <si>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</si>
  <si>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</si>
  <si>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</si>
  <si>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</si>
  <si>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</si>
  <si>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</si>
  <si>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</si>
  <si>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</si>
  <si>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</si>
  <si>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</si>
  <si>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</si>
  <si>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</si>
  <si>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</si>
  <si>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</si>
  <si>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</si>
  <si>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</si>
  <si>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</si>
  <si>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</si>
  <si>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</si>
  <si>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</si>
  <si>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</si>
  <si>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</si>
  <si>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</si>
  <si>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</si>
  <si>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</si>
  <si>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</si>
  <si>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</si>
  <si>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</si>
  <si>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</si>
  <si>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</si>
  <si>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</si>
  <si>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</si>
  <si>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</si>
  <si>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</si>
  <si>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</si>
  <si>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</si>
  <si>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</si>
  <si>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</si>
  <si>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</si>
  <si>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</si>
  <si>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</si>
  <si>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</si>
  <si>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</si>
  <si>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</si>
  <si>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</si>
  <si>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</si>
  <si>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</si>
  <si>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</si>
  <si>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</si>
  <si>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</si>
  <si>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</si>
  <si>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</si>
  <si>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</si>
  <si>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</si>
  <si>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</si>
  <si>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</si>
  <si>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</si>
  <si>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</si>
  <si>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</si>
  <si>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</si>
  <si>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</si>
  <si>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</si>
  <si>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</si>
  <si>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</si>
  <si>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</si>
  <si>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</si>
  <si>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</si>
  <si>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</si>
  <si>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</si>
  <si>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</si>
  <si>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</si>
  <si>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</si>
  <si>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</si>
  <si>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</si>
  <si>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</si>
  <si>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</si>
  <si>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</si>
  <si>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</si>
  <si>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</si>
  <si>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</si>
  <si>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</si>
  <si>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</si>
  <si>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</si>
  <si>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</si>
  <si>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</si>
  <si>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</si>
  <si>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</si>
  <si>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</si>
  <si>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</si>
  <si>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</si>
  <si>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</si>
  <si>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</si>
  <si>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</si>
  <si>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</si>
  <si>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</si>
  <si>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</si>
  <si>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</si>
  <si>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</si>
  <si>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</si>
  <si>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</si>
  <si>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</si>
  <si>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</si>
  <si>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</si>
  <si>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</si>
  <si>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</si>
  <si>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</si>
  <si>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</si>
  <si>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</si>
  <si>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</si>
  <si>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</si>
  <si>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</si>
  <si>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</si>
  <si>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</si>
  <si>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</si>
  <si>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</si>
  <si>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</si>
  <si>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</si>
  <si>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</si>
  <si>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</si>
  <si>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</si>
  <si>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</si>
  <si>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</si>
  <si>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</si>
  <si>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</si>
  <si>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</si>
  <si>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</si>
  <si>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</si>
  <si>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</si>
  <si>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</si>
  <si>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</si>
  <si>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</si>
  <si>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</si>
  <si>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</si>
  <si>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</si>
  <si>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</si>
  <si>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</si>
  <si>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</si>
  <si>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</si>
  <si>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</si>
  <si>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</si>
  <si>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</si>
  <si>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</si>
  <si>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</si>
  <si>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</si>
  <si>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</si>
  <si>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</si>
  <si>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</si>
  <si>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</si>
  <si>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</si>
  <si>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</si>
  <si>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</si>
  <si>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</si>
  <si>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</si>
  <si>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</si>
  <si>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</si>
  <si>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</si>
  <si>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</si>
  <si>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</si>
  <si>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</si>
  <si>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</si>
  <si>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</si>
  <si>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</si>
  <si>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</si>
  <si>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</si>
  <si>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</si>
  <si>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</si>
  <si>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</si>
  <si>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</si>
  <si>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</si>
  <si>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</si>
  <si>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</si>
  <si>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</si>
  <si>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</si>
  <si>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</si>
  <si>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</si>
  <si>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</si>
  <si>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</si>
  <si>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</si>
  <si>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</si>
  <si>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</si>
  <si>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</si>
  <si>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</si>
  <si>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</si>
  <si>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</si>
  <si>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</si>
  <si>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</si>
  <si>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</si>
  <si>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</si>
  <si>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</si>
  <si>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</si>
  <si>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</si>
  <si>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</si>
  <si>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</si>
  <si>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</si>
  <si>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</si>
  <si>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</si>
  <si>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</si>
  <si>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</si>
  <si>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</si>
  <si>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</si>
  <si>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</si>
  <si>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</si>
  <si>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</si>
  <si>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</si>
  <si>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</si>
  <si>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</si>
  <si>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</si>
  <si>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</si>
  <si>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</si>
  <si>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</si>
  <si>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</si>
  <si>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</si>
  <si>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</si>
  <si>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</si>
  <si>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</si>
  <si>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</si>
  <si>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</si>
  <si>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</si>
  <si>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</si>
  <si>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</si>
  <si>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</si>
  <si>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</si>
  <si>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</si>
  <si>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</si>
  <si>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</si>
  <si>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</si>
  <si>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</si>
  <si>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</si>
  <si>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</si>
  <si>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</si>
  <si>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</si>
  <si>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</si>
  <si>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</si>
  <si>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</si>
  <si>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</si>
  <si>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</si>
  <si>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</si>
  <si>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</si>
  <si>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</si>
  <si>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</si>
  <si>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</si>
  <si>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</si>
  <si>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</si>
  <si>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</si>
  <si>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</si>
  <si>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</si>
  <si>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</si>
  <si>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</si>
  <si>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</si>
  <si>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</si>
  <si>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</si>
  <si>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</si>
  <si>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</si>
  <si>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</si>
  <si>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</si>
  <si>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</si>
  <si>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</si>
  <si>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</si>
  <si>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</si>
  <si>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</si>
  <si>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</si>
  <si>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</si>
  <si>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</si>
  <si>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</si>
  <si>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</si>
  <si>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</si>
  <si>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</si>
  <si>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</si>
  <si>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</si>
  <si>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</si>
  <si>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</si>
  <si>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</si>
  <si>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</si>
  <si>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</si>
  <si>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</si>
  <si>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</si>
  <si>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</si>
  <si>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</si>
  <si>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</si>
  <si>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</si>
  <si>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</si>
  <si>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</si>
  <si>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</si>
  <si>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</si>
  <si>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</si>
  <si>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</si>
  <si>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</si>
  <si>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</si>
  <si>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</si>
  <si>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</si>
  <si>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</si>
  <si>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</si>
  <si>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</si>
  <si>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</si>
  <si>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</si>
  <si>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</si>
  <si>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</si>
  <si>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</si>
  <si>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</si>
  <si>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</si>
  <si>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</si>
  <si>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</si>
  <si>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</si>
  <si>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</si>
  <si>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</si>
  <si>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</si>
  <si>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</si>
  <si>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</si>
  <si>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</si>
  <si>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</si>
  <si>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</si>
  <si>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</si>
  <si>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</si>
  <si>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</si>
  <si>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</si>
  <si>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</si>
  <si>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</si>
  <si>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</si>
  <si>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</si>
  <si>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</si>
  <si>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</si>
  <si>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</si>
  <si>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</si>
  <si>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</si>
  <si>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</si>
  <si>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</si>
  <si>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</si>
  <si>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</si>
  <si>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</si>
  <si>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</si>
  <si>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</si>
  <si>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</si>
  <si>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</si>
  <si>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</si>
  <si>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</si>
  <si>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</si>
  <si>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</si>
  <si>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</si>
  <si>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</si>
  <si>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</si>
  <si>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</si>
  <si>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</si>
  <si>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</si>
  <si>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</si>
  <si>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</si>
  <si>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</si>
  <si>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</si>
  <si>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</si>
  <si>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</si>
  <si>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</si>
  <si>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</si>
  <si>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</si>
  <si>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</si>
  <si>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</si>
  <si>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</si>
  <si>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</si>
  <si>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</si>
  <si>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</si>
  <si>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</si>
  <si>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</si>
  <si>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</si>
  <si>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</si>
  <si>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</si>
  <si>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</si>
  <si>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</si>
  <si>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</si>
  <si>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</si>
  <si>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</si>
  <si>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</si>
  <si>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</si>
  <si>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</si>
  <si>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</si>
  <si>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</si>
  <si>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</si>
  <si>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</si>
  <si>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</si>
  <si>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</si>
  <si>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</si>
  <si>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</si>
  <si>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</si>
  <si>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</si>
  <si>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</si>
  <si>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</si>
  <si>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</si>
  <si>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</si>
  <si>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</si>
  <si>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</si>
  <si>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</si>
  <si>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</si>
  <si>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</si>
  <si>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</si>
  <si>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</si>
  <si>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</si>
  <si>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</si>
  <si>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</si>
  <si>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</si>
  <si>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</si>
  <si>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</si>
  <si>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</si>
  <si>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</si>
  <si>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</si>
  <si>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</si>
  <si>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</si>
  <si>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</si>
  <si>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</si>
  <si>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</si>
  <si>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</si>
  <si>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</si>
  <si>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</si>
  <si>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</si>
  <si>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</si>
  <si>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</si>
  <si>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</si>
  <si>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</si>
  <si>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</si>
  <si>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</si>
  <si>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</si>
  <si>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</si>
  <si>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</si>
  <si>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</si>
  <si>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</si>
  <si>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</si>
  <si>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</si>
  <si>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</si>
  <si>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</si>
  <si>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</si>
  <si>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</si>
  <si>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</si>
  <si>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</si>
  <si>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</si>
  <si>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</si>
  <si>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</si>
  <si>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</si>
  <si>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</si>
  <si>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</si>
  <si>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</si>
  <si>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</si>
  <si>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</si>
  <si>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</si>
  <si>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</si>
  <si>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</si>
  <si>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</si>
  <si>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</si>
  <si>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</si>
  <si>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</si>
  <si>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</si>
  <si>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</si>
  <si>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</si>
  <si>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</si>
  <si>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</si>
  <si>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</si>
  <si>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</si>
  <si>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</si>
  <si>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</si>
  <si>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</si>
  <si>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</si>
  <si>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</si>
  <si>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</si>
  <si>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</si>
  <si>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</si>
  <si>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</si>
  <si>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</si>
  <si>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</si>
  <si>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</si>
  <si>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</si>
  <si>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</si>
  <si>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</si>
  <si>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</si>
  <si>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</si>
  <si>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</si>
  <si>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</si>
  <si>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</si>
  <si>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</si>
  <si>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</si>
  <si>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</si>
  <si>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</si>
  <si>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</si>
  <si>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</si>
  <si>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</si>
  <si>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</si>
  <si>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</si>
  <si>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</si>
  <si>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</si>
  <si>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</si>
  <si>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</si>
  <si>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</si>
  <si>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</si>
  <si>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</si>
  <si>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</si>
  <si>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</si>
  <si>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</si>
  <si>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</si>
  <si>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</si>
  <si>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</si>
  <si>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</si>
  <si>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</si>
  <si>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</si>
  <si>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</si>
  <si>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</si>
  <si>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</si>
  <si>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</si>
  <si>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</si>
  <si>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</si>
  <si>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</si>
  <si>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</si>
  <si>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</si>
  <si>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</si>
  <si>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</si>
  <si>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</si>
  <si>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</si>
  <si>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</si>
  <si>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</si>
  <si>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</si>
  <si>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</si>
  <si>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</si>
  <si>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</si>
  <si>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</si>
  <si>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</si>
  <si>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</si>
  <si>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</si>
  <si>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</si>
  <si>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</si>
  <si>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</si>
  <si>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</si>
  <si>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</si>
  <si>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</si>
  <si>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</si>
  <si>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</si>
  <si>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</si>
  <si>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</si>
  <si>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</si>
  <si>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</si>
  <si>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</si>
  <si>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</si>
  <si>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</si>
  <si>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</si>
  <si>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</si>
  <si>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</si>
  <si>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</si>
  <si>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</si>
  <si>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</si>
  <si>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</si>
  <si>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</si>
  <si>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</si>
  <si>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</si>
  <si>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</si>
  <si>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</si>
  <si>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</si>
  <si>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</si>
  <si>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</si>
  <si>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</si>
  <si>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</si>
  <si>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</si>
  <si>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</si>
  <si>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</si>
  <si>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</si>
  <si>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</si>
  <si>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</si>
  <si>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</si>
  <si>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</si>
  <si>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</si>
  <si>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</si>
  <si>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</si>
  <si>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</si>
  <si>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</si>
  <si>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</si>
  <si>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</si>
  <si>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</si>
  <si>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</si>
  <si>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</si>
  <si>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</si>
  <si>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</si>
  <si>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</si>
  <si>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</si>
  <si>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</si>
  <si>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</si>
  <si>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</si>
  <si>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</si>
  <si>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</si>
  <si>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</si>
  <si>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</si>
  <si>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</si>
  <si>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</si>
  <si>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</si>
  <si>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</si>
  <si>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</si>
  <si>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</si>
  <si>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</si>
  <si>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</si>
  <si>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</si>
  <si>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</si>
  <si>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</si>
  <si>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</si>
  <si>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</si>
  <si>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</si>
  <si>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</si>
  <si>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</si>
  <si>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</si>
  <si>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</si>
  <si>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</si>
  <si>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</si>
  <si>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</si>
  <si>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</si>
  <si>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</si>
  <si>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</si>
  <si>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</si>
  <si>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</si>
  <si>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</si>
  <si>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</si>
  <si>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</si>
  <si>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</si>
  <si>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</si>
  <si>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</si>
  <si>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</si>
  <si>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</si>
  <si>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</si>
  <si>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</si>
  <si>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</si>
  <si>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</si>
  <si>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</si>
  <si>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</si>
  <si>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</si>
  <si>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</si>
  <si>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</si>
  <si>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</si>
  <si>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</si>
  <si>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</si>
  <si>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</si>
  <si>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</si>
  <si>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</si>
  <si>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</si>
  <si>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</si>
  <si>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</si>
  <si>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</si>
  <si>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</si>
  <si>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</si>
  <si>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</si>
  <si>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</si>
  <si>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</si>
  <si>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</si>
  <si>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</si>
  <si>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</si>
  <si>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</si>
  <si>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</si>
  <si>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</si>
  <si>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</si>
  <si>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</si>
  <si>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</si>
  <si>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</si>
  <si>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</si>
  <si>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</si>
  <si>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</si>
  <si>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</si>
  <si>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</si>
  <si>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</si>
  <si>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</si>
  <si>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</si>
  <si>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</si>
  <si>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</si>
  <si>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</si>
  <si>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</si>
  <si>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</si>
  <si>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</si>
  <si>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</si>
  <si>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</si>
  <si>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</si>
  <si>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</si>
  <si>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</si>
  <si>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</si>
  <si>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</si>
  <si>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</si>
  <si>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</si>
  <si>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</si>
  <si>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</si>
  <si>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</si>
  <si>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</si>
  <si>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</si>
  <si>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</si>
  <si>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</si>
  <si>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</si>
  <si>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</si>
  <si>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</si>
  <si>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</si>
  <si>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</si>
  <si>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</si>
  <si>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</si>
  <si>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</si>
  <si>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</si>
  <si>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</si>
  <si>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</si>
  <si>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</si>
  <si>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</si>
  <si>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</si>
  <si>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</si>
  <si>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</si>
  <si>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</si>
  <si>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</si>
  <si>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</si>
  <si>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</si>
  <si>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</si>
  <si>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</si>
  <si>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</si>
  <si>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</si>
  <si>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</si>
  <si>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</si>
  <si>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</si>
  <si>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</si>
  <si>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</si>
  <si>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</si>
  <si>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</si>
  <si>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</si>
  <si>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</si>
  <si>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</si>
  <si>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</si>
  <si>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</si>
  <si>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</si>
  <si>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</si>
  <si>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</si>
  <si>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</si>
  <si>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</si>
  <si>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</si>
  <si>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</si>
  <si>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</si>
  <si>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</si>
  <si>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</si>
  <si>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</si>
  <si>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</si>
  <si>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</si>
  <si>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</si>
  <si>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</si>
  <si>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</si>
  <si>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</si>
  <si>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</si>
  <si>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</si>
  <si>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</si>
  <si>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</si>
  <si>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</si>
  <si>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</si>
  <si>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</si>
  <si>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</si>
  <si>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</si>
  <si>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</si>
  <si>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</si>
  <si>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</si>
  <si>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</si>
  <si>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</si>
  <si>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</si>
  <si>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</si>
  <si>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</si>
  <si>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</si>
  <si>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</si>
  <si>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</si>
  <si>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</si>
  <si>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</si>
  <si>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</si>
  <si>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</si>
  <si>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</si>
  <si>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</si>
  <si>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</si>
  <si>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</si>
  <si>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</si>
  <si>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</si>
  <si>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</si>
  <si>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</si>
  <si>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</si>
  <si>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</si>
  <si>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</si>
  <si>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</si>
  <si>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</si>
  <si>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</si>
  <si>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</si>
  <si>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</si>
  <si>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</si>
  <si>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</si>
  <si>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</si>
  <si>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</si>
  <si>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</si>
  <si>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</si>
  <si>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</si>
  <si>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</si>
  <si>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</si>
  <si>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</si>
  <si>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</si>
  <si>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</si>
  <si>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</si>
  <si>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</si>
  <si>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</si>
  <si>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</si>
  <si>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</si>
  <si>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</si>
  <si>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</si>
  <si>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</si>
  <si>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</si>
  <si>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</si>
  <si>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</si>
  <si>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</si>
  <si>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</si>
  <si>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</si>
  <si>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</si>
  <si>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</si>
  <si>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</si>
  <si>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</si>
  <si>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</si>
  <si>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</si>
  <si>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</si>
  <si>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</si>
  <si>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</si>
  <si>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</si>
  <si>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</si>
  <si>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</si>
  <si>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</si>
  <si>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</si>
  <si>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</si>
  <si>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</si>
  <si>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</si>
  <si>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</si>
  <si>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</si>
  <si>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</si>
  <si>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</si>
  <si>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</si>
  <si>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</si>
  <si>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</si>
  <si>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</si>
  <si>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</si>
  <si>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</si>
  <si>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</si>
  <si>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</si>
  <si>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</si>
  <si>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</si>
  <si>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</si>
  <si>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</si>
  <si>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</si>
  <si>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</si>
  <si>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</si>
  <si>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</si>
  <si>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</si>
  <si>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</si>
  <si>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</si>
  <si>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</si>
  <si>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</si>
  <si>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</si>
  <si>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</si>
  <si>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</si>
  <si>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</si>
  <si>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</si>
  <si>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</si>
  <si>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</si>
  <si>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</si>
  <si>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</si>
  <si>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</si>
  <si>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</si>
  <si>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</si>
  <si>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</si>
  <si>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</si>
  <si>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</si>
  <si>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</si>
  <si>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</si>
  <si>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</si>
  <si>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</si>
  <si>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</si>
  <si>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</si>
  <si>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</si>
  <si>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</si>
  <si>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</si>
  <si>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</si>
  <si>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</si>
  <si>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</si>
  <si>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</si>
  <si>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</si>
  <si>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</si>
  <si>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</si>
  <si>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</si>
  <si>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</si>
  <si>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</si>
  <si>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</si>
  <si>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</si>
  <si>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</si>
  <si>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</si>
  <si>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</si>
  <si>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</si>
  <si>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</si>
  <si>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</si>
  <si>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</si>
  <si>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</si>
  <si>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</si>
  <si>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</si>
  <si>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</si>
  <si>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JAVNI NATJEČAJ</t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</si>
  <si>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</si>
  <si>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</si>
  <si>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</si>
  <si>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</si>
  <si>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</si>
  <si>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</si>
  <si>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</si>
  <si>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</si>
  <si>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</si>
  <si>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</si>
  <si>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</si>
  <si>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</si>
  <si>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</si>
  <si>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</si>
  <si>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</si>
  <si>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</si>
  <si>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</si>
  <si>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</si>
  <si>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</si>
  <si>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</si>
  <si>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</si>
  <si>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</si>
  <si>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</si>
  <si>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</si>
  <si>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</si>
  <si>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</si>
  <si>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</si>
  <si>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</si>
  <si>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</si>
  <si>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</si>
  <si>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</si>
  <si>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</si>
  <si>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</si>
  <si>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</si>
  <si>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</si>
  <si>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</si>
  <si>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</si>
  <si>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</si>
  <si>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</si>
  <si>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</si>
  <si>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</si>
  <si>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</si>
  <si>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</si>
  <si>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</si>
  <si>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</si>
  <si>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</si>
  <si>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</si>
  <si>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</si>
  <si>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</si>
  <si>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</si>
  <si>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</si>
  <si>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</si>
  <si>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</si>
  <si>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</si>
  <si>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</si>
  <si>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</si>
  <si>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</si>
  <si>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</si>
  <si>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</si>
  <si>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</si>
  <si>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</si>
  <si>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</si>
  <si>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</si>
  <si>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</si>
  <si>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</si>
  <si>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</si>
  <si>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</si>
  <si>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</si>
  <si>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</si>
  <si>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</si>
  <si>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</si>
  <si>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</si>
  <si>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</si>
  <si>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</si>
  <si>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</si>
  <si>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</si>
  <si>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</si>
  <si>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</si>
  <si>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</si>
  <si>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</si>
  <si>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</si>
  <si>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</si>
  <si>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</si>
  <si>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</si>
  <si>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</si>
  <si>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</si>
  <si>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</si>
  <si>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</si>
  <si>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</si>
  <si>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</si>
  <si>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</si>
  <si>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</si>
  <si>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</si>
  <si>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</si>
  <si>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</si>
  <si>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</si>
  <si>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</si>
  <si>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</si>
  <si>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</si>
  <si>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</si>
  <si>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</si>
  <si>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</si>
  <si>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</si>
  <si>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</si>
  <si>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</si>
  <si>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</si>
  <si>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</si>
  <si>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</si>
  <si>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</si>
  <si>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</si>
  <si>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</si>
  <si>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</si>
  <si>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</si>
  <si>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</si>
  <si>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</si>
  <si>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</si>
  <si>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</si>
  <si>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</si>
  <si>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</si>
  <si>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</si>
  <si>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</si>
  <si>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</si>
  <si>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</si>
  <si>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</si>
  <si>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</si>
  <si>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</si>
  <si>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</si>
  <si>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</si>
  <si>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</si>
  <si>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</si>
  <si>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</si>
  <si>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</si>
  <si>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</si>
  <si>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</si>
  <si>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</si>
  <si>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</si>
  <si>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</si>
  <si>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</si>
  <si>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</si>
  <si>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</si>
  <si>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</si>
  <si>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</si>
  <si>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</si>
  <si>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</si>
  <si>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</si>
  <si>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</si>
  <si>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</si>
  <si>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</si>
  <si>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</si>
  <si>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</si>
  <si>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</si>
  <si>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</si>
  <si>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</si>
  <si>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</si>
  <si>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</si>
  <si>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</si>
  <si>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</si>
  <si>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</si>
  <si>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</si>
  <si>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</si>
  <si>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</si>
  <si>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</si>
  <si>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</si>
  <si>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</si>
  <si>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</si>
  <si>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</si>
  <si>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</si>
  <si>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</si>
  <si>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</si>
  <si>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</si>
  <si>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</si>
  <si>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</si>
  <si>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</si>
  <si>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</si>
  <si>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</si>
  <si>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</si>
  <si>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</si>
  <si>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</si>
  <si>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</si>
  <si>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</si>
  <si>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</si>
  <si>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</si>
  <si>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</si>
  <si>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</si>
  <si>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</si>
  <si>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</si>
  <si>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</si>
  <si>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</si>
  <si>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</si>
  <si>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</si>
  <si>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</si>
  <si>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</si>
  <si>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</si>
  <si>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</si>
  <si>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</si>
  <si>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</si>
  <si>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</si>
  <si>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</si>
  <si>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</si>
  <si>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</si>
  <si>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</si>
  <si>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</si>
  <si>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</si>
  <si>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</si>
  <si>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</si>
  <si>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</si>
  <si>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</si>
  <si>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</si>
  <si>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</si>
  <si>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</si>
  <si>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</si>
  <si>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</si>
  <si>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</si>
  <si>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</si>
  <si>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</si>
  <si>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</si>
  <si>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</si>
  <si>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</si>
  <si>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</si>
  <si>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</si>
  <si>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</si>
  <si>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</si>
  <si>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</si>
  <si>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</si>
  <si>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</si>
  <si>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</si>
  <si>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</si>
  <si>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</si>
  <si>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</si>
  <si>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</si>
  <si>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</si>
  <si>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</si>
  <si>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</si>
  <si>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</si>
  <si>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</si>
  <si>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</si>
  <si>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</si>
  <si>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</si>
  <si>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</si>
  <si>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</si>
  <si>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</si>
  <si>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</si>
  <si>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</si>
  <si>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</si>
  <si>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</si>
  <si>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</si>
  <si>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</si>
  <si>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</si>
  <si>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</si>
  <si>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</si>
  <si>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</si>
  <si>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</si>
  <si>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</si>
  <si>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</si>
  <si>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</si>
  <si>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</si>
  <si>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</si>
  <si>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</si>
  <si>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</si>
  <si>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</si>
  <si>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</si>
  <si>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</si>
  <si>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</si>
  <si>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</si>
  <si>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</si>
  <si>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</si>
  <si>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</si>
  <si>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</si>
  <si>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</si>
  <si>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</si>
  <si>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</si>
  <si>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</si>
  <si>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</si>
  <si>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</si>
  <si>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</si>
  <si>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</si>
  <si>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</si>
  <si>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</si>
  <si>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</si>
  <si>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</si>
  <si>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</si>
  <si>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</si>
  <si>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</si>
  <si>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</si>
  <si>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</si>
  <si>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</si>
  <si>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</si>
  <si>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</si>
  <si>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</si>
  <si>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</si>
  <si>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</si>
  <si>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</si>
  <si>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</si>
  <si>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</si>
  <si>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</si>
  <si>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</si>
  <si>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</si>
  <si>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</si>
  <si>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</si>
  <si>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</si>
  <si>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</si>
  <si>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</si>
  <si>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</si>
  <si>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</si>
  <si>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</si>
  <si>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</si>
  <si>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</si>
  <si>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</si>
  <si>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</si>
  <si>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</si>
  <si>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</si>
  <si>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</si>
  <si>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</si>
  <si>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</si>
  <si>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</si>
  <si>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</si>
  <si>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</si>
  <si>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</si>
  <si>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</si>
  <si>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</si>
  <si>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</si>
  <si>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</si>
  <si>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</si>
  <si>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</si>
  <si>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</si>
  <si>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</si>
  <si>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</si>
  <si>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</si>
  <si>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</si>
  <si>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</si>
  <si>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</si>
  <si>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</si>
  <si>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</si>
  <si>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</si>
  <si>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</si>
  <si>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</si>
  <si>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</si>
  <si>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</si>
  <si>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</si>
  <si>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</si>
  <si>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</si>
  <si>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</si>
  <si>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</si>
  <si>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</si>
  <si>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</si>
  <si>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</si>
  <si>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</si>
  <si>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</si>
  <si>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</si>
  <si>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</si>
  <si>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</si>
  <si>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</si>
  <si>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</si>
  <si>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</si>
  <si>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</si>
  <si>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</si>
  <si>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</si>
  <si>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</si>
  <si>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</si>
  <si>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</si>
  <si>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</si>
  <si>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</si>
  <si>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</si>
  <si>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</si>
  <si>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</si>
  <si>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</si>
  <si>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</si>
  <si>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</si>
  <si>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</si>
  <si>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</si>
  <si>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</si>
  <si>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</si>
  <si>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</si>
  <si>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</si>
  <si>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</si>
  <si>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</si>
  <si>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</si>
  <si>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</si>
  <si>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</si>
  <si>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</si>
  <si>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</si>
  <si>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</si>
  <si>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</si>
  <si>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</si>
  <si>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</si>
  <si>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</si>
  <si>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</si>
  <si>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</si>
  <si>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</si>
  <si>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</si>
  <si>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</si>
  <si>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</si>
  <si>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</si>
  <si>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</si>
  <si>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</si>
  <si>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</si>
  <si>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</si>
  <si>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</si>
  <si>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</si>
  <si>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</si>
  <si>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</si>
  <si>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</si>
  <si>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</si>
  <si>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</si>
  <si>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</si>
  <si>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</si>
  <si>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</si>
  <si>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</si>
  <si>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</si>
  <si>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</si>
  <si>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</si>
  <si>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</si>
  <si>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</si>
  <si>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</si>
  <si>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</si>
  <si>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</si>
  <si>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</si>
  <si>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</si>
  <si>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</si>
  <si>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</si>
  <si>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</si>
  <si>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</si>
  <si>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</si>
  <si>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</si>
  <si>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</si>
  <si>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</si>
  <si>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</si>
  <si>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</si>
  <si>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</si>
  <si>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</si>
  <si>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</si>
  <si>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</si>
  <si>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</si>
  <si>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</si>
  <si>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</si>
  <si>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</si>
  <si>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</si>
  <si>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</si>
  <si>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</si>
  <si>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</si>
  <si>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</si>
  <si>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</si>
  <si>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</si>
  <si>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</si>
  <si>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</si>
  <si>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</si>
  <si>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</si>
  <si>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</si>
  <si>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</si>
  <si>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</si>
  <si>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</si>
  <si>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</si>
  <si>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</si>
  <si>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</si>
  <si>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</si>
  <si>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</si>
  <si>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</si>
  <si>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</si>
  <si>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</si>
  <si>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</si>
  <si>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</si>
  <si>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</si>
  <si>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</si>
  <si>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</si>
  <si>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</si>
  <si>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</si>
  <si>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</si>
  <si>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</si>
  <si>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</si>
  <si>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</si>
  <si>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</si>
  <si>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</si>
  <si>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</si>
  <si>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</si>
  <si>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</si>
  <si>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</si>
  <si>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</si>
  <si>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</si>
  <si>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</si>
  <si>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</si>
  <si>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</si>
  <si>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</si>
  <si>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</si>
  <si>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</si>
  <si>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</si>
  <si>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</si>
  <si>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</si>
  <si>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</si>
  <si>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</si>
  <si>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</si>
  <si>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</si>
  <si>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</si>
  <si>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</si>
  <si>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</si>
  <si>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</si>
  <si>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</si>
  <si>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</si>
  <si>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</si>
  <si>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</si>
  <si>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</si>
  <si>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</si>
  <si>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</si>
  <si>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</si>
  <si>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</si>
  <si>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</si>
  <si>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</si>
  <si>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</si>
  <si>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</si>
  <si>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</si>
  <si>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</si>
  <si>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</si>
  <si>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</si>
  <si>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</si>
  <si>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</si>
  <si>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</si>
  <si>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</si>
  <si>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</si>
  <si>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</si>
  <si>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</si>
  <si>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</si>
  <si>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</si>
  <si>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</si>
  <si>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</si>
  <si>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</si>
  <si>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</si>
  <si>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</si>
  <si>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</si>
  <si>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</si>
  <si>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</si>
  <si>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</si>
  <si>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</si>
  <si>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</si>
  <si>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</si>
  <si>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</si>
  <si>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</si>
  <si>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</si>
  <si>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</si>
  <si>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</si>
  <si>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</si>
  <si>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</si>
  <si>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</si>
  <si>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</si>
  <si>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</si>
  <si>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</si>
  <si>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</si>
  <si>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</si>
  <si>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</si>
  <si>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</si>
  <si>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</si>
  <si>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</si>
  <si>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</si>
  <si>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</si>
  <si>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</si>
  <si>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</si>
  <si>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</si>
  <si>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</si>
  <si>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</si>
  <si>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</si>
  <si>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</si>
  <si>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</si>
  <si>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</si>
  <si>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</si>
  <si>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</si>
  <si>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</si>
  <si>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</si>
  <si>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</si>
  <si>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</si>
  <si>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</si>
  <si>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</si>
  <si>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</si>
  <si>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</si>
  <si>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</si>
  <si>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</si>
  <si>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</si>
  <si>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</si>
  <si>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</si>
  <si>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</si>
  <si>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</si>
  <si>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</si>
  <si>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</si>
  <si>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</si>
  <si>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</si>
  <si>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</si>
  <si>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</si>
  <si>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</si>
  <si>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</si>
  <si>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</si>
  <si>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</si>
  <si>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</si>
  <si>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</si>
  <si>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</si>
  <si>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</si>
  <si>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</si>
  <si>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</si>
  <si>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</si>
  <si>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</si>
  <si>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</si>
  <si>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</si>
  <si>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</si>
  <si>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</si>
  <si>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</si>
  <si>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</si>
  <si>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</si>
  <si>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</si>
  <si>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</si>
  <si>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</si>
  <si>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</si>
  <si>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</si>
  <si>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</si>
  <si>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</si>
  <si>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</si>
  <si>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</si>
  <si>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</si>
  <si>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</si>
  <si>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</si>
  <si>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</si>
  <si>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</si>
  <si>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</si>
  <si>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</si>
  <si>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</si>
  <si>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</si>
  <si>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</si>
  <si>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</si>
  <si>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</si>
  <si>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</si>
  <si>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</si>
  <si>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</si>
  <si>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</si>
  <si>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</si>
  <si>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</si>
  <si>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</si>
  <si>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</si>
  <si>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</si>
  <si>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</si>
  <si>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</si>
  <si>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</si>
  <si>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</si>
  <si>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</si>
  <si>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</si>
  <si>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</si>
  <si>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</si>
  <si>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</si>
  <si>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</si>
  <si>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</si>
  <si>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</si>
  <si>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</si>
  <si>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</si>
  <si>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</si>
  <si>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</si>
  <si>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</si>
  <si>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</si>
  <si>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</si>
  <si>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</si>
  <si>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</si>
  <si>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</si>
  <si>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</si>
  <si>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</si>
  <si>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</si>
  <si>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</si>
  <si>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</si>
  <si>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</si>
  <si>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</si>
  <si>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</si>
  <si>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</si>
  <si>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</si>
  <si>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</si>
  <si>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</si>
  <si>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</si>
  <si>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</si>
  <si>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</si>
  <si>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</si>
  <si>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</si>
  <si>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</si>
  <si>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</si>
  <si>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</si>
  <si>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</si>
  <si>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</si>
  <si>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</si>
  <si>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</si>
  <si>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</si>
  <si>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</si>
  <si>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</si>
  <si>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</si>
  <si>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</si>
  <si>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</si>
  <si>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</si>
  <si>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</si>
  <si>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</si>
  <si>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</si>
  <si>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</si>
  <si>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</si>
  <si>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</si>
  <si>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</si>
  <si>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</si>
  <si>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</si>
  <si>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</si>
  <si>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</si>
  <si>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</si>
  <si>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</si>
  <si>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</si>
  <si>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</si>
  <si>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</si>
  <si>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</si>
  <si>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</si>
  <si>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</si>
  <si>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</si>
  <si>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</si>
  <si>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</si>
  <si>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</si>
  <si>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</si>
  <si>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</si>
  <si>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</si>
  <si>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</si>
  <si>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</si>
  <si>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</si>
  <si>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</si>
  <si>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</si>
  <si>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</si>
  <si>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</si>
  <si>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</si>
  <si>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</si>
  <si>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</si>
  <si>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</si>
  <si>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</si>
  <si>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</si>
  <si>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</si>
  <si>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</si>
  <si>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</si>
  <si>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</si>
  <si>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</si>
  <si>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</si>
  <si>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</si>
  <si>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</si>
  <si>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</si>
  <si>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</si>
  <si>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</si>
  <si>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</si>
  <si>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</si>
  <si>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</si>
  <si>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</si>
  <si>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</si>
  <si>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</si>
  <si>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</si>
  <si>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</si>
  <si>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</si>
  <si>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</si>
  <si>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</si>
  <si>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</si>
  <si>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</si>
  <si>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</si>
  <si>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</si>
  <si>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</si>
  <si>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</si>
  <si>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</si>
  <si>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</si>
  <si>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</si>
  <si>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</si>
  <si>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</si>
  <si>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</si>
  <si>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</si>
  <si>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</si>
  <si>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</si>
  <si>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</si>
  <si>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</si>
  <si>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</si>
  <si>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</si>
  <si>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</si>
  <si>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</si>
  <si>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</si>
  <si>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</si>
  <si>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</si>
  <si>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</si>
  <si>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</si>
  <si>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</si>
  <si>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</si>
  <si>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</si>
  <si>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</si>
  <si>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</si>
  <si>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</si>
  <si>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</si>
  <si>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</si>
  <si>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</si>
  <si>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</si>
  <si>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</si>
  <si>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</si>
  <si>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</si>
  <si>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</si>
  <si>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</si>
  <si>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</si>
  <si>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</si>
  <si>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</si>
  <si>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</si>
  <si>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</si>
  <si>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</si>
  <si>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</si>
  <si>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</si>
  <si>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</si>
  <si>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</si>
  <si>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</si>
  <si>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</si>
  <si>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</si>
  <si>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</si>
  <si>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</si>
  <si>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</si>
  <si>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</si>
  <si>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</si>
  <si>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</si>
  <si>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</si>
  <si>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</si>
  <si>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</si>
  <si>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</si>
  <si>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</si>
  <si>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</si>
  <si>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</si>
  <si>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</si>
  <si>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</si>
  <si>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</si>
  <si>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</si>
  <si>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</si>
  <si>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</si>
  <si>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</si>
  <si>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</si>
  <si>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</si>
  <si>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</si>
  <si>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</si>
  <si>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</si>
  <si>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</si>
  <si>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</si>
  <si>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</si>
  <si>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</si>
  <si>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</si>
  <si>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</si>
  <si>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</si>
  <si>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</si>
  <si>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</si>
  <si>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</si>
  <si>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</si>
  <si>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</si>
  <si>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</si>
  <si>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</si>
  <si>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</si>
  <si>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</si>
  <si>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</si>
  <si>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</si>
  <si>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</si>
  <si>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</si>
  <si>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</si>
  <si>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</si>
  <si>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</si>
  <si>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</si>
  <si>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</si>
  <si>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</si>
  <si>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</si>
  <si>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</si>
  <si>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>UO za obrazovanje, sport i branitelje</t>
  </si>
  <si>
    <t>POPUNJENI OBRAZAC I DOKUMENTACIJU POSLATI ILI DOSTAVITI OSOBNO NA ADRESU ili NA E-MAIL: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</si>
  <si>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</si>
  <si>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</si>
  <si>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</si>
  <si>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</si>
  <si>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</si>
  <si>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</si>
  <si>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</si>
  <si>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</si>
  <si>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</si>
  <si>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</si>
  <si>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>sport-branitelji@vukovar.hr</t>
  </si>
  <si>
    <t>Obilježavanje važnijih obljetnica i očuvanja uspomena na Domovinski rat u 2024. godini</t>
  </si>
  <si>
    <t>Raspon sredstava namijenjen za financiranje pojedinog programa / projekta od 500,00 do 2.000,00 eura</t>
  </si>
  <si>
    <t>Uvjerenje o nekažnjavanju, ne staruje od 24. travnja 2023.</t>
  </si>
  <si>
    <t>Potvrda Porezne uprave da udruga nema duga, u originalu, ne starija od 24. listopada 2023.</t>
  </si>
  <si>
    <t>Prijava poslana preporučeno poštom/e-mailom ili dostavljena osobno u pisarnicu Grada Vukovara najkasnije do 24. studenoga 2023.</t>
  </si>
  <si>
    <t>Potpis odgovorne 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</si>
</sst>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22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17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 wrapText="1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8" xfId="1" applyNumberFormat="1" applyFont="1" applyFill="1" applyBorder="1" applyAlignment="1">
      <alignment horizontal="center" vertical="center" wrapText="1"/>
    </xf>
    <xf numFmtId="165" fontId="2" fillId="0" borderId="14" xfId="1" applyNumberFormat="1" applyFont="1" applyBorder="1"/>
    <xf numFmtId="165" fontId="2" fillId="0" borderId="17" xfId="1" applyNumberFormat="1" applyFont="1" applyBorder="1"/>
    <xf numFmtId="165" fontId="2" fillId="0" borderId="6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5" fillId="4" borderId="24" xfId="4" applyFill="1" applyBorder="1" applyAlignment="1" applyProtection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port-branitelji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opLeftCell="A106" zoomScale="120" zoomScaleNormal="120" workbookViewId="0">
      <selection activeCell="F9" sqref="F9"/>
    </sheetView>
  </sheetViews>
  <sheetFormatPr defaultColWidth="9.109375" defaultRowHeight="15.6" x14ac:dyDescent="0.3"/>
  <cols>
    <col min="1" max="1" width="7.6640625" style="161" customWidth="1"/>
    <col min="2" max="2" width="63.88671875" style="15" customWidth="1"/>
    <col min="3" max="3" width="22.6640625" style="15" customWidth="1"/>
    <col min="4" max="4" width="24.44140625" style="15" customWidth="1"/>
    <col min="5" max="5" width="23.88671875" style="15" customWidth="1"/>
    <col min="6" max="16384" width="9.109375" style="15"/>
  </cols>
  <sheetData>
    <row r="1" spans="1:5" ht="24" customHeight="1" x14ac:dyDescent="0.3">
      <c r="A1" s="23"/>
      <c r="B1" s="428"/>
      <c r="C1" s="428"/>
      <c r="D1" s="23"/>
      <c r="E1" s="156"/>
    </row>
    <row r="2" spans="1:5" ht="15.75" customHeight="1" x14ac:dyDescent="0.3">
      <c r="A2" s="23"/>
      <c r="B2" s="428" t="s">
        <v>1117</v>
      </c>
      <c r="C2" s="428"/>
      <c r="D2" s="23"/>
    </row>
    <row r="3" spans="1:5" ht="15.75" customHeight="1" x14ac:dyDescent="0.3">
      <c r="A3" s="23"/>
      <c r="B3" s="429" t="s">
        <v>1985</v>
      </c>
      <c r="C3" s="429"/>
      <c r="D3" s="23"/>
    </row>
    <row r="4" spans="1:5" ht="15.75" customHeight="1" x14ac:dyDescent="0.3">
      <c r="A4" s="23"/>
      <c r="B4" s="429" t="s">
        <v>1984</v>
      </c>
      <c r="C4" s="429"/>
      <c r="D4" s="23"/>
    </row>
    <row r="5" spans="1:5" ht="16.5" customHeight="1" x14ac:dyDescent="0.3">
      <c r="A5" s="23"/>
      <c r="B5" s="189"/>
      <c r="C5" s="189"/>
      <c r="D5" s="23"/>
    </row>
    <row r="6" spans="1:5" ht="47.25" customHeight="1" x14ac:dyDescent="0.3">
      <c r="A6" s="441" t="s">
        <v>1896</v>
      </c>
      <c r="B6" s="441"/>
      <c r="C6" s="441"/>
      <c r="D6" s="441"/>
      <c r="E6" s="441"/>
    </row>
    <row r="7" spans="1:5" ht="6.75" customHeight="1" x14ac:dyDescent="0.3">
      <c r="A7" s="157"/>
      <c r="B7" s="157"/>
      <c r="C7" s="157"/>
      <c r="D7" s="157"/>
      <c r="E7" s="157"/>
    </row>
    <row r="8" spans="1:5" ht="28.5" customHeight="1" x14ac:dyDescent="0.3">
      <c r="A8" s="437" t="s">
        <v>1122</v>
      </c>
      <c r="B8" s="437"/>
      <c r="C8" s="437"/>
      <c r="D8" s="437"/>
      <c r="E8" s="437"/>
    </row>
    <row r="9" spans="1:5" ht="57" customHeight="1" x14ac:dyDescent="0.3">
      <c r="A9" s="423" t="s">
        <v>1990</v>
      </c>
      <c r="B9" s="423"/>
      <c r="C9" s="423"/>
      <c r="D9" s="423"/>
      <c r="E9" s="423"/>
    </row>
    <row r="10" spans="1:5" ht="9" customHeight="1" x14ac:dyDescent="0.3">
      <c r="A10" s="13"/>
      <c r="B10" s="13"/>
      <c r="C10" s="13"/>
      <c r="D10" s="13"/>
      <c r="E10" s="13"/>
    </row>
    <row r="11" spans="1:5" ht="20.25" customHeight="1" x14ac:dyDescent="0.3">
      <c r="A11" s="424" t="s">
        <v>106</v>
      </c>
      <c r="B11" s="424"/>
      <c r="C11" s="424"/>
      <c r="D11" s="188"/>
      <c r="E11" s="188"/>
    </row>
    <row r="12" spans="1:5" ht="17.25" customHeight="1" x14ac:dyDescent="0.3">
      <c r="A12" s="425" t="s">
        <v>107</v>
      </c>
      <c r="B12" s="425"/>
      <c r="C12" s="425"/>
      <c r="D12" s="188"/>
      <c r="E12" s="188"/>
    </row>
    <row r="13" spans="1:5" ht="18" customHeight="1" x14ac:dyDescent="0.3">
      <c r="A13" s="425" t="s">
        <v>108</v>
      </c>
      <c r="B13" s="425"/>
      <c r="C13" s="425"/>
      <c r="D13" s="188"/>
      <c r="E13" s="188"/>
    </row>
    <row r="14" spans="1:5" ht="15.75" customHeight="1" x14ac:dyDescent="0.3">
      <c r="A14" s="425" t="s">
        <v>109</v>
      </c>
      <c r="B14" s="425"/>
      <c r="C14" s="425"/>
      <c r="D14" s="425"/>
      <c r="E14" s="188"/>
    </row>
    <row r="15" spans="1:5" ht="38.25" customHeight="1" x14ac:dyDescent="0.3">
      <c r="A15" s="425" t="s">
        <v>1912</v>
      </c>
      <c r="B15" s="425"/>
      <c r="C15" s="425"/>
      <c r="D15" s="425"/>
      <c r="E15" s="425"/>
    </row>
    <row r="16" spans="1:5" ht="10.5" customHeight="1" thickBot="1" x14ac:dyDescent="0.35">
      <c r="A16" s="13"/>
      <c r="B16" s="13"/>
      <c r="C16" s="13"/>
      <c r="D16" s="13"/>
      <c r="E16" s="13"/>
    </row>
    <row r="17" spans="1:5" s="161" customFormat="1" ht="21.75" customHeight="1" x14ac:dyDescent="0.3">
      <c r="A17" s="18" t="s">
        <v>75</v>
      </c>
      <c r="B17" s="438" t="s">
        <v>1800</v>
      </c>
      <c r="C17" s="439"/>
      <c r="D17" s="439"/>
      <c r="E17" s="440"/>
    </row>
    <row r="18" spans="1:5" ht="39" customHeight="1" x14ac:dyDescent="0.3">
      <c r="A18" s="1" t="s">
        <v>1</v>
      </c>
      <c r="B18" s="167" t="s">
        <v>76</v>
      </c>
      <c r="C18" s="420"/>
      <c r="D18" s="421"/>
      <c r="E18" s="422"/>
    </row>
    <row r="19" spans="1:5" ht="24.75" customHeight="1" x14ac:dyDescent="0.3">
      <c r="A19" s="1" t="s">
        <v>2</v>
      </c>
      <c r="B19" s="167" t="s">
        <v>111</v>
      </c>
      <c r="C19" s="420"/>
      <c r="D19" s="421"/>
      <c r="E19" s="422"/>
    </row>
    <row r="20" spans="1:5" ht="21" customHeight="1" x14ac:dyDescent="0.3">
      <c r="A20" s="1" t="s">
        <v>3</v>
      </c>
      <c r="B20" s="167" t="s">
        <v>77</v>
      </c>
      <c r="C20" s="420"/>
      <c r="D20" s="421"/>
      <c r="E20" s="422"/>
    </row>
    <row r="21" spans="1:5" ht="22.5" customHeight="1" x14ac:dyDescent="0.3">
      <c r="A21" s="1" t="s">
        <v>4</v>
      </c>
      <c r="B21" s="167" t="s">
        <v>78</v>
      </c>
      <c r="C21" s="255"/>
      <c r="D21" s="167" t="s">
        <v>112</v>
      </c>
      <c r="E21" s="256"/>
    </row>
    <row r="22" spans="1:5" ht="21" customHeight="1" x14ac:dyDescent="0.3">
      <c r="A22" s="1" t="s">
        <v>7</v>
      </c>
      <c r="B22" s="167" t="s">
        <v>80</v>
      </c>
      <c r="C22" s="255"/>
      <c r="D22" s="167" t="s">
        <v>113</v>
      </c>
      <c r="E22" s="256"/>
    </row>
    <row r="23" spans="1:5" ht="18.75" customHeight="1" x14ac:dyDescent="0.3">
      <c r="A23" s="1" t="s">
        <v>9</v>
      </c>
      <c r="B23" s="167" t="s">
        <v>82</v>
      </c>
      <c r="C23" s="255"/>
      <c r="D23" s="167" t="s">
        <v>117</v>
      </c>
      <c r="E23" s="256"/>
    </row>
    <row r="24" spans="1:5" ht="18.75" customHeight="1" x14ac:dyDescent="0.3">
      <c r="A24" s="1" t="s">
        <v>11</v>
      </c>
      <c r="B24" s="167" t="s">
        <v>116</v>
      </c>
      <c r="C24" s="207"/>
      <c r="D24" s="167" t="s">
        <v>118</v>
      </c>
      <c r="E24" s="256"/>
    </row>
    <row r="25" spans="1:5" ht="22.5" customHeight="1" x14ac:dyDescent="0.3">
      <c r="A25" s="1" t="s">
        <v>19</v>
      </c>
      <c r="B25" s="167" t="s">
        <v>83</v>
      </c>
      <c r="C25" s="417"/>
      <c r="D25" s="418"/>
      <c r="E25" s="419"/>
    </row>
    <row r="26" spans="1:5" ht="22.5" customHeight="1" x14ac:dyDescent="0.3">
      <c r="A26" s="1" t="s">
        <v>20</v>
      </c>
      <c r="B26" s="167" t="s">
        <v>110</v>
      </c>
      <c r="C26" s="417"/>
      <c r="D26" s="418"/>
      <c r="E26" s="419"/>
    </row>
    <row r="27" spans="1:5" ht="18.75" customHeight="1" x14ac:dyDescent="0.3">
      <c r="A27" s="1" t="s">
        <v>21</v>
      </c>
      <c r="B27" s="167" t="s">
        <v>115</v>
      </c>
      <c r="C27" s="420"/>
      <c r="D27" s="421"/>
      <c r="E27" s="422"/>
    </row>
    <row r="28" spans="1:5" ht="18.75" customHeight="1" x14ac:dyDescent="0.3">
      <c r="A28" s="1" t="s">
        <v>22</v>
      </c>
      <c r="B28" s="21" t="s">
        <v>114</v>
      </c>
      <c r="C28" s="420"/>
      <c r="D28" s="421"/>
      <c r="E28" s="422"/>
    </row>
    <row r="29" spans="1:5" ht="21.75" customHeight="1" thickBot="1" x14ac:dyDescent="0.35">
      <c r="A29" s="19" t="s">
        <v>93</v>
      </c>
      <c r="B29" s="132" t="s">
        <v>84</v>
      </c>
      <c r="C29" s="469"/>
      <c r="D29" s="470"/>
      <c r="E29" s="471"/>
    </row>
    <row r="30" spans="1:5" ht="5.25" customHeight="1" thickBot="1" x14ac:dyDescent="0.35">
      <c r="A30" s="430"/>
      <c r="B30" s="430"/>
      <c r="C30" s="430"/>
      <c r="D30" s="430"/>
      <c r="E30" s="430"/>
    </row>
    <row r="31" spans="1:5" s="161" customFormat="1" ht="23.25" customHeight="1" x14ac:dyDescent="0.3">
      <c r="A31" s="18" t="s">
        <v>85</v>
      </c>
      <c r="B31" s="438" t="s">
        <v>1911</v>
      </c>
      <c r="C31" s="439"/>
      <c r="D31" s="439"/>
      <c r="E31" s="440"/>
    </row>
    <row r="32" spans="1:5" ht="60" customHeight="1" x14ac:dyDescent="0.3">
      <c r="A32" s="1" t="s">
        <v>86</v>
      </c>
      <c r="B32" s="167" t="s">
        <v>1897</v>
      </c>
      <c r="C32" s="420"/>
      <c r="D32" s="421"/>
      <c r="E32" s="422"/>
    </row>
    <row r="33" spans="1:5" ht="44.25" customHeight="1" x14ac:dyDescent="0.3">
      <c r="A33" s="1" t="s">
        <v>2</v>
      </c>
      <c r="B33" s="167" t="s">
        <v>1898</v>
      </c>
      <c r="C33" s="302"/>
      <c r="D33" s="206" t="s">
        <v>1070</v>
      </c>
      <c r="E33" s="303"/>
    </row>
    <row r="34" spans="1:5" ht="34.5" customHeight="1" x14ac:dyDescent="0.3">
      <c r="A34" s="1" t="s">
        <v>3</v>
      </c>
      <c r="B34" s="167" t="s">
        <v>1909</v>
      </c>
      <c r="C34" s="420"/>
      <c r="D34" s="421"/>
      <c r="E34" s="422"/>
    </row>
    <row r="35" spans="1:5" ht="30" customHeight="1" x14ac:dyDescent="0.3">
      <c r="A35" s="1" t="s">
        <v>4</v>
      </c>
      <c r="B35" s="395" t="s">
        <v>1801</v>
      </c>
      <c r="C35" s="396"/>
      <c r="D35" s="396"/>
      <c r="E35" s="397"/>
    </row>
    <row r="36" spans="1:5" ht="34.5" customHeight="1" x14ac:dyDescent="0.3">
      <c r="A36" s="307" t="s">
        <v>13</v>
      </c>
      <c r="B36" s="478" t="s">
        <v>1910</v>
      </c>
      <c r="C36" s="478"/>
      <c r="D36" s="478"/>
      <c r="E36" s="308" t="s">
        <v>80</v>
      </c>
    </row>
    <row r="37" spans="1:5" ht="38.25" customHeight="1" x14ac:dyDescent="0.3">
      <c r="A37" s="1" t="s">
        <v>101</v>
      </c>
      <c r="B37" s="479"/>
      <c r="C37" s="479"/>
      <c r="D37" s="480"/>
      <c r="E37" s="304"/>
    </row>
    <row r="38" spans="1:5" ht="42" customHeight="1" x14ac:dyDescent="0.3">
      <c r="A38" s="1" t="s">
        <v>102</v>
      </c>
      <c r="B38" s="479"/>
      <c r="C38" s="479"/>
      <c r="D38" s="480"/>
      <c r="E38" s="304"/>
    </row>
    <row r="39" spans="1:5" ht="40.5" customHeight="1" x14ac:dyDescent="0.3">
      <c r="A39" s="1" t="s">
        <v>103</v>
      </c>
      <c r="B39" s="480"/>
      <c r="C39" s="481"/>
      <c r="D39" s="481"/>
      <c r="E39" s="304"/>
    </row>
    <row r="40" spans="1:5" s="161" customFormat="1" ht="27" customHeight="1" x14ac:dyDescent="0.3">
      <c r="A40" s="1" t="s">
        <v>6</v>
      </c>
      <c r="B40" s="395" t="s">
        <v>1899</v>
      </c>
      <c r="C40" s="396"/>
      <c r="D40" s="396"/>
      <c r="E40" s="397"/>
    </row>
    <row r="41" spans="1:5" s="161" customFormat="1" ht="138" customHeight="1" x14ac:dyDescent="0.3">
      <c r="A41" s="472"/>
      <c r="B41" s="473"/>
      <c r="C41" s="473"/>
      <c r="D41" s="473"/>
      <c r="E41" s="474"/>
    </row>
    <row r="42" spans="1:5" s="161" customFormat="1" ht="52.5" customHeight="1" x14ac:dyDescent="0.3">
      <c r="A42" s="1" t="s">
        <v>7</v>
      </c>
      <c r="B42" s="395" t="s">
        <v>1900</v>
      </c>
      <c r="C42" s="396"/>
      <c r="D42" s="396"/>
      <c r="E42" s="397"/>
    </row>
    <row r="43" spans="1:5" s="161" customFormat="1" ht="115.5" customHeight="1" x14ac:dyDescent="0.3">
      <c r="A43" s="472"/>
      <c r="B43" s="473"/>
      <c r="C43" s="473"/>
      <c r="D43" s="473"/>
      <c r="E43" s="474"/>
    </row>
    <row r="44" spans="1:5" s="161" customFormat="1" ht="21.75" customHeight="1" x14ac:dyDescent="0.3">
      <c r="A44" s="1" t="s">
        <v>8</v>
      </c>
      <c r="B44" s="395" t="s">
        <v>1901</v>
      </c>
      <c r="C44" s="396"/>
      <c r="D44" s="396"/>
      <c r="E44" s="397"/>
    </row>
    <row r="45" spans="1:5" s="161" customFormat="1" ht="77.25" customHeight="1" x14ac:dyDescent="0.3">
      <c r="A45" s="1" t="s">
        <v>1903</v>
      </c>
      <c r="B45" s="475"/>
      <c r="C45" s="476"/>
      <c r="D45" s="476"/>
      <c r="E45" s="477"/>
    </row>
    <row r="46" spans="1:5" s="161" customFormat="1" ht="84.75" customHeight="1" x14ac:dyDescent="0.3">
      <c r="A46" s="1" t="s">
        <v>1902</v>
      </c>
      <c r="B46" s="475"/>
      <c r="C46" s="476"/>
      <c r="D46" s="476"/>
      <c r="E46" s="477"/>
    </row>
    <row r="47" spans="1:5" s="161" customFormat="1" ht="74.25" customHeight="1" x14ac:dyDescent="0.3">
      <c r="A47" s="1" t="s">
        <v>1904</v>
      </c>
      <c r="B47" s="475"/>
      <c r="C47" s="476"/>
      <c r="D47" s="476"/>
      <c r="E47" s="477"/>
    </row>
    <row r="48" spans="1:5" s="161" customFormat="1" ht="21.75" customHeight="1" x14ac:dyDescent="0.3">
      <c r="A48" s="1" t="s">
        <v>9</v>
      </c>
      <c r="B48" s="395" t="s">
        <v>1905</v>
      </c>
      <c r="C48" s="396"/>
      <c r="D48" s="396"/>
      <c r="E48" s="397"/>
    </row>
    <row r="49" spans="1:7" s="161" customFormat="1" ht="111" customHeight="1" x14ac:dyDescent="0.3">
      <c r="A49" s="472"/>
      <c r="B49" s="473"/>
      <c r="C49" s="473"/>
      <c r="D49" s="473"/>
      <c r="E49" s="474"/>
    </row>
    <row r="50" spans="1:7" s="161" customFormat="1" ht="21.75" customHeight="1" x14ac:dyDescent="0.3">
      <c r="A50" s="1" t="s">
        <v>10</v>
      </c>
      <c r="B50" s="383" t="s">
        <v>1907</v>
      </c>
      <c r="C50" s="383"/>
      <c r="D50" s="383"/>
      <c r="E50" s="257"/>
    </row>
    <row r="51" spans="1:7" s="161" customFormat="1" ht="21.75" customHeight="1" x14ac:dyDescent="0.3">
      <c r="A51" s="1" t="s">
        <v>11</v>
      </c>
      <c r="B51" s="383" t="s">
        <v>1906</v>
      </c>
      <c r="C51" s="383"/>
      <c r="D51" s="383"/>
      <c r="E51" s="257"/>
    </row>
    <row r="52" spans="1:7" s="161" customFormat="1" ht="21.75" customHeight="1" x14ac:dyDescent="0.3">
      <c r="A52" s="1" t="s">
        <v>18</v>
      </c>
      <c r="B52" s="383" t="s">
        <v>1115</v>
      </c>
      <c r="C52" s="383"/>
      <c r="D52" s="383"/>
      <c r="E52" s="257"/>
    </row>
    <row r="53" spans="1:7" s="161" customFormat="1" ht="21.75" customHeight="1" x14ac:dyDescent="0.3">
      <c r="A53" s="1" t="s">
        <v>19</v>
      </c>
      <c r="B53" s="395" t="s">
        <v>1908</v>
      </c>
      <c r="C53" s="396"/>
      <c r="D53" s="396"/>
      <c r="E53" s="397"/>
    </row>
    <row r="54" spans="1:7" s="161" customFormat="1" ht="106.5" customHeight="1" x14ac:dyDescent="0.3">
      <c r="A54" s="472"/>
      <c r="B54" s="473"/>
      <c r="C54" s="473"/>
      <c r="D54" s="473"/>
      <c r="E54" s="474"/>
    </row>
    <row r="55" spans="1:7" s="161" customFormat="1" ht="51" customHeight="1" x14ac:dyDescent="0.3">
      <c r="A55" s="1" t="s">
        <v>20</v>
      </c>
      <c r="B55" s="395" t="s">
        <v>1116</v>
      </c>
      <c r="C55" s="396"/>
      <c r="D55" s="396"/>
      <c r="E55" s="397"/>
    </row>
    <row r="56" spans="1:7" s="161" customFormat="1" ht="109.5" customHeight="1" x14ac:dyDescent="0.3">
      <c r="A56" s="472"/>
      <c r="B56" s="473"/>
      <c r="C56" s="473"/>
      <c r="D56" s="473"/>
      <c r="E56" s="474"/>
    </row>
    <row r="57" spans="1:7" s="161" customFormat="1" ht="21.75" customHeight="1" x14ac:dyDescent="0.3">
      <c r="A57" s="1" t="s">
        <v>21</v>
      </c>
      <c r="B57" s="395" t="s">
        <v>1802</v>
      </c>
      <c r="C57" s="396"/>
      <c r="D57" s="396"/>
      <c r="E57" s="397"/>
    </row>
    <row r="58" spans="1:7" s="161" customFormat="1" ht="124.5" customHeight="1" x14ac:dyDescent="0.3">
      <c r="A58" s="472"/>
      <c r="B58" s="473"/>
      <c r="C58" s="473"/>
      <c r="D58" s="473"/>
      <c r="E58" s="474"/>
    </row>
    <row r="59" spans="1:7" ht="21.75" customHeight="1" x14ac:dyDescent="0.3">
      <c r="A59" s="1" t="s">
        <v>22</v>
      </c>
      <c r="B59" s="395" t="s">
        <v>88</v>
      </c>
      <c r="C59" s="396"/>
      <c r="D59" s="396"/>
      <c r="E59" s="397"/>
    </row>
    <row r="60" spans="1:7" ht="103.5" customHeight="1" thickBot="1" x14ac:dyDescent="0.35">
      <c r="A60" s="398"/>
      <c r="B60" s="399"/>
      <c r="C60" s="399"/>
      <c r="D60" s="399"/>
      <c r="E60" s="400"/>
    </row>
    <row r="61" spans="1:7" ht="14.25" customHeight="1" thickBot="1" x14ac:dyDescent="0.35">
      <c r="A61" s="20"/>
      <c r="B61" s="190"/>
      <c r="F61" s="24"/>
      <c r="G61" s="24"/>
    </row>
    <row r="62" spans="1:7" s="159" customFormat="1" ht="22.5" customHeight="1" thickBot="1" x14ac:dyDescent="0.35">
      <c r="A62" s="160" t="s">
        <v>1095</v>
      </c>
      <c r="B62" s="447" t="s">
        <v>1144</v>
      </c>
      <c r="C62" s="447"/>
      <c r="D62" s="447"/>
      <c r="E62" s="448"/>
      <c r="F62" s="158"/>
      <c r="G62" s="158"/>
    </row>
    <row r="63" spans="1:7" s="159" customFormat="1" ht="8.25" customHeight="1" thickBot="1" x14ac:dyDescent="0.35">
      <c r="A63" s="458"/>
      <c r="B63" s="459"/>
      <c r="C63" s="459"/>
      <c r="D63" s="459"/>
      <c r="E63" s="460"/>
      <c r="F63" s="158"/>
      <c r="G63" s="158"/>
    </row>
    <row r="64" spans="1:7" s="159" customFormat="1" ht="22.5" customHeight="1" thickBot="1" x14ac:dyDescent="0.35">
      <c r="A64" s="452" t="s">
        <v>17</v>
      </c>
      <c r="B64" s="453"/>
      <c r="C64" s="453"/>
      <c r="D64" s="453"/>
      <c r="E64" s="454"/>
      <c r="F64" s="158"/>
      <c r="G64" s="158"/>
    </row>
    <row r="65" spans="1:5" s="161" customFormat="1" x14ac:dyDescent="0.3">
      <c r="A65" s="184" t="s">
        <v>13</v>
      </c>
      <c r="B65" s="185" t="s">
        <v>1149</v>
      </c>
      <c r="C65" s="186" t="s">
        <v>0</v>
      </c>
      <c r="D65" s="463" t="s">
        <v>100</v>
      </c>
      <c r="E65" s="464"/>
    </row>
    <row r="66" spans="1:5" s="162" customFormat="1" x14ac:dyDescent="0.3">
      <c r="A66" s="1" t="s">
        <v>1</v>
      </c>
      <c r="B66" s="167" t="s">
        <v>1150</v>
      </c>
      <c r="C66" s="376">
        <f>C98</f>
        <v>0</v>
      </c>
      <c r="D66" s="465" t="str">
        <f>IF(C66=0,"0,00%",C66/$C$71)</f>
        <v>0,00%</v>
      </c>
      <c r="E66" s="466"/>
    </row>
    <row r="67" spans="1:5" s="162" customFormat="1" x14ac:dyDescent="0.3">
      <c r="A67" s="1" t="s">
        <v>2</v>
      </c>
      <c r="B67" s="167" t="s">
        <v>97</v>
      </c>
      <c r="C67" s="376">
        <f>D98</f>
        <v>0</v>
      </c>
      <c r="D67" s="465" t="str">
        <f>IF(C67=0,"0,00%",C67/$C$71)</f>
        <v>0,00%</v>
      </c>
      <c r="E67" s="466"/>
    </row>
    <row r="68" spans="1:5" s="163" customFormat="1" x14ac:dyDescent="0.3">
      <c r="A68" s="168" t="s">
        <v>23</v>
      </c>
      <c r="B68" s="169" t="s">
        <v>1151</v>
      </c>
      <c r="C68" s="377"/>
      <c r="D68" s="15"/>
      <c r="E68" s="173"/>
    </row>
    <row r="69" spans="1:5" s="163" customFormat="1" x14ac:dyDescent="0.3">
      <c r="A69" s="168" t="s">
        <v>24</v>
      </c>
      <c r="B69" s="169" t="s">
        <v>25</v>
      </c>
      <c r="C69" s="377"/>
      <c r="D69" s="15"/>
      <c r="E69" s="173"/>
    </row>
    <row r="70" spans="1:5" s="163" customFormat="1" ht="16.2" thickBot="1" x14ac:dyDescent="0.35">
      <c r="A70" s="182" t="s">
        <v>26</v>
      </c>
      <c r="B70" s="183" t="s">
        <v>27</v>
      </c>
      <c r="C70" s="378"/>
      <c r="D70" s="15"/>
      <c r="E70" s="173"/>
    </row>
    <row r="71" spans="1:5" s="162" customFormat="1" ht="16.2" thickBot="1" x14ac:dyDescent="0.35">
      <c r="A71" s="461" t="s">
        <v>99</v>
      </c>
      <c r="B71" s="462"/>
      <c r="C71" s="379">
        <f>SUM(C66:C67)</f>
        <v>0</v>
      </c>
      <c r="D71" s="467">
        <f>SUM(D66:E67)</f>
        <v>0</v>
      </c>
      <c r="E71" s="468"/>
    </row>
    <row r="72" spans="1:5" s="163" customFormat="1" ht="7.5" customHeight="1" x14ac:dyDescent="0.3">
      <c r="A72" s="455"/>
      <c r="B72" s="456"/>
      <c r="C72" s="456"/>
      <c r="D72" s="456"/>
      <c r="E72" s="457"/>
    </row>
    <row r="73" spans="1:5" s="163" customFormat="1" ht="17.399999999999999" x14ac:dyDescent="0.3">
      <c r="A73" s="449" t="s">
        <v>16</v>
      </c>
      <c r="B73" s="450"/>
      <c r="C73" s="450"/>
      <c r="D73" s="450"/>
      <c r="E73" s="451"/>
    </row>
    <row r="74" spans="1:5" s="161" customFormat="1" x14ac:dyDescent="0.3">
      <c r="A74" s="172" t="s">
        <v>13</v>
      </c>
      <c r="B74" s="211" t="s">
        <v>1148</v>
      </c>
      <c r="C74" s="442" t="s">
        <v>1166</v>
      </c>
      <c r="D74" s="443"/>
      <c r="E74" s="444"/>
    </row>
    <row r="75" spans="1:5" s="161" customFormat="1" ht="18.75" customHeight="1" x14ac:dyDescent="0.3">
      <c r="A75" s="174" t="s">
        <v>1</v>
      </c>
      <c r="B75" s="171" t="s">
        <v>1126</v>
      </c>
      <c r="C75" s="171" t="s">
        <v>1129</v>
      </c>
      <c r="D75" s="171" t="s">
        <v>1127</v>
      </c>
      <c r="E75" s="175" t="s">
        <v>1128</v>
      </c>
    </row>
    <row r="76" spans="1:5" s="163" customFormat="1" x14ac:dyDescent="0.3">
      <c r="A76" s="17" t="s">
        <v>1098</v>
      </c>
      <c r="B76" s="166" t="s">
        <v>1154</v>
      </c>
      <c r="C76" s="344"/>
      <c r="D76" s="344"/>
      <c r="E76" s="345">
        <f>C76+D76</f>
        <v>0</v>
      </c>
    </row>
    <row r="77" spans="1:5" s="163" customFormat="1" x14ac:dyDescent="0.3">
      <c r="A77" s="17" t="s">
        <v>1099</v>
      </c>
      <c r="B77" s="166" t="s">
        <v>1155</v>
      </c>
      <c r="C77" s="346">
        <f>SUM(C78:C86)</f>
        <v>0</v>
      </c>
      <c r="D77" s="346">
        <f>SUM(D78:D86)</f>
        <v>0</v>
      </c>
      <c r="E77" s="345">
        <f>C77+D77</f>
        <v>0</v>
      </c>
    </row>
    <row r="78" spans="1:5" s="164" customFormat="1" ht="34.5" customHeight="1" x14ac:dyDescent="0.3">
      <c r="A78" s="177" t="s">
        <v>1130</v>
      </c>
      <c r="B78" s="170" t="s">
        <v>1156</v>
      </c>
      <c r="C78" s="347"/>
      <c r="D78" s="347"/>
      <c r="E78" s="348">
        <f>C78+D78</f>
        <v>0</v>
      </c>
    </row>
    <row r="79" spans="1:5" s="164" customFormat="1" x14ac:dyDescent="0.3">
      <c r="A79" s="177" t="s">
        <v>1131</v>
      </c>
      <c r="B79" s="170" t="s">
        <v>1157</v>
      </c>
      <c r="C79" s="347"/>
      <c r="D79" s="347"/>
      <c r="E79" s="348">
        <f t="shared" ref="E79:E86" si="0">C79+D79</f>
        <v>0</v>
      </c>
    </row>
    <row r="80" spans="1:5" s="164" customFormat="1" x14ac:dyDescent="0.3">
      <c r="A80" s="177" t="s">
        <v>1132</v>
      </c>
      <c r="B80" s="170" t="s">
        <v>1158</v>
      </c>
      <c r="C80" s="347"/>
      <c r="D80" s="347"/>
      <c r="E80" s="348">
        <f t="shared" si="0"/>
        <v>0</v>
      </c>
    </row>
    <row r="81" spans="1:5" s="164" customFormat="1" x14ac:dyDescent="0.3">
      <c r="A81" s="177" t="s">
        <v>1133</v>
      </c>
      <c r="B81" s="170" t="s">
        <v>1159</v>
      </c>
      <c r="C81" s="347"/>
      <c r="D81" s="347"/>
      <c r="E81" s="348">
        <f t="shared" si="0"/>
        <v>0</v>
      </c>
    </row>
    <row r="82" spans="1:5" s="164" customFormat="1" x14ac:dyDescent="0.3">
      <c r="A82" s="177" t="s">
        <v>1134</v>
      </c>
      <c r="B82" s="170" t="s">
        <v>1160</v>
      </c>
      <c r="C82" s="347"/>
      <c r="D82" s="347"/>
      <c r="E82" s="348">
        <f t="shared" si="0"/>
        <v>0</v>
      </c>
    </row>
    <row r="83" spans="1:5" s="164" customFormat="1" x14ac:dyDescent="0.3">
      <c r="A83" s="177" t="s">
        <v>1170</v>
      </c>
      <c r="B83" s="170" t="s">
        <v>1161</v>
      </c>
      <c r="C83" s="347"/>
      <c r="D83" s="347"/>
      <c r="E83" s="348">
        <f t="shared" si="0"/>
        <v>0</v>
      </c>
    </row>
    <row r="84" spans="1:5" s="164" customFormat="1" x14ac:dyDescent="0.3">
      <c r="A84" s="177" t="s">
        <v>1136</v>
      </c>
      <c r="B84" s="170" t="s">
        <v>1162</v>
      </c>
      <c r="C84" s="347"/>
      <c r="D84" s="347"/>
      <c r="E84" s="348">
        <f t="shared" si="0"/>
        <v>0</v>
      </c>
    </row>
    <row r="85" spans="1:5" s="164" customFormat="1" x14ac:dyDescent="0.3">
      <c r="A85" s="177" t="s">
        <v>1137</v>
      </c>
      <c r="B85" s="170" t="s">
        <v>1163</v>
      </c>
      <c r="C85" s="347"/>
      <c r="D85" s="347"/>
      <c r="E85" s="348">
        <f t="shared" si="0"/>
        <v>0</v>
      </c>
    </row>
    <row r="86" spans="1:5" s="164" customFormat="1" x14ac:dyDescent="0.3">
      <c r="A86" s="177" t="s">
        <v>1138</v>
      </c>
      <c r="B86" s="170" t="s">
        <v>1164</v>
      </c>
      <c r="C86" s="347"/>
      <c r="D86" s="347"/>
      <c r="E86" s="348">
        <f t="shared" si="0"/>
        <v>0</v>
      </c>
    </row>
    <row r="87" spans="1:5" s="163" customFormat="1" ht="36.75" customHeight="1" x14ac:dyDescent="0.3">
      <c r="A87" s="17" t="s">
        <v>1100</v>
      </c>
      <c r="B87" s="166" t="s">
        <v>1165</v>
      </c>
      <c r="C87" s="346">
        <f>SUM(C88:C90)</f>
        <v>0</v>
      </c>
      <c r="D87" s="346">
        <f>SUM(D88:D90)</f>
        <v>0</v>
      </c>
      <c r="E87" s="345">
        <f t="shared" ref="E87:E91" si="1">C87+D87</f>
        <v>0</v>
      </c>
    </row>
    <row r="88" spans="1:5" s="164" customFormat="1" x14ac:dyDescent="0.3">
      <c r="A88" s="177" t="s">
        <v>1139</v>
      </c>
      <c r="B88" s="258"/>
      <c r="C88" s="347"/>
      <c r="D88" s="347"/>
      <c r="E88" s="349">
        <f t="shared" si="1"/>
        <v>0</v>
      </c>
    </row>
    <row r="89" spans="1:5" s="164" customFormat="1" x14ac:dyDescent="0.3">
      <c r="A89" s="177" t="s">
        <v>1140</v>
      </c>
      <c r="B89" s="258"/>
      <c r="C89" s="347"/>
      <c r="D89" s="347"/>
      <c r="E89" s="349">
        <f t="shared" si="1"/>
        <v>0</v>
      </c>
    </row>
    <row r="90" spans="1:5" s="164" customFormat="1" x14ac:dyDescent="0.3">
      <c r="A90" s="177" t="s">
        <v>1141</v>
      </c>
      <c r="B90" s="258"/>
      <c r="C90" s="347"/>
      <c r="D90" s="347"/>
      <c r="E90" s="349">
        <f t="shared" si="1"/>
        <v>0</v>
      </c>
    </row>
    <row r="91" spans="1:5" s="162" customFormat="1" x14ac:dyDescent="0.3">
      <c r="A91" s="445" t="s">
        <v>1152</v>
      </c>
      <c r="B91" s="446"/>
      <c r="C91" s="350">
        <f>C76+C77+C87</f>
        <v>0</v>
      </c>
      <c r="D91" s="350">
        <f>D76+D77+D87</f>
        <v>0</v>
      </c>
      <c r="E91" s="351">
        <f t="shared" si="1"/>
        <v>0</v>
      </c>
    </row>
    <row r="92" spans="1:5" s="162" customFormat="1" x14ac:dyDescent="0.3">
      <c r="A92" s="174" t="s">
        <v>2</v>
      </c>
      <c r="B92" s="171" t="s">
        <v>1142</v>
      </c>
      <c r="C92" s="352" t="s">
        <v>1129</v>
      </c>
      <c r="D92" s="352" t="s">
        <v>1127</v>
      </c>
      <c r="E92" s="353" t="s">
        <v>1128</v>
      </c>
    </row>
    <row r="93" spans="1:5" s="163" customFormat="1" x14ac:dyDescent="0.3">
      <c r="A93" s="17" t="s">
        <v>23</v>
      </c>
      <c r="B93" s="166" t="s">
        <v>1171</v>
      </c>
      <c r="C93" s="346">
        <f>SUM(C94:C96)</f>
        <v>0</v>
      </c>
      <c r="D93" s="346">
        <f>SUM(D94:D96)</f>
        <v>0</v>
      </c>
      <c r="E93" s="345">
        <f t="shared" ref="E93:E96" si="2">C93+D93</f>
        <v>0</v>
      </c>
    </row>
    <row r="94" spans="1:5" s="164" customFormat="1" x14ac:dyDescent="0.3">
      <c r="A94" s="177" t="s">
        <v>1145</v>
      </c>
      <c r="B94" s="258"/>
      <c r="C94" s="347"/>
      <c r="D94" s="347"/>
      <c r="E94" s="349">
        <f t="shared" si="2"/>
        <v>0</v>
      </c>
    </row>
    <row r="95" spans="1:5" s="164" customFormat="1" x14ac:dyDescent="0.3">
      <c r="A95" s="177" t="s">
        <v>1146</v>
      </c>
      <c r="B95" s="258"/>
      <c r="C95" s="347"/>
      <c r="D95" s="347"/>
      <c r="E95" s="349">
        <f t="shared" si="2"/>
        <v>0</v>
      </c>
    </row>
    <row r="96" spans="1:5" s="164" customFormat="1" x14ac:dyDescent="0.3">
      <c r="A96" s="177" t="s">
        <v>1147</v>
      </c>
      <c r="B96" s="258"/>
      <c r="C96" s="347"/>
      <c r="D96" s="347"/>
      <c r="E96" s="349">
        <f t="shared" si="2"/>
        <v>0</v>
      </c>
    </row>
    <row r="97" spans="1:7" s="162" customFormat="1" ht="16.2" thickBot="1" x14ac:dyDescent="0.35">
      <c r="A97" s="391" t="s">
        <v>1153</v>
      </c>
      <c r="B97" s="392"/>
      <c r="C97" s="354">
        <f>C93</f>
        <v>0</v>
      </c>
      <c r="D97" s="354">
        <f>D93</f>
        <v>0</v>
      </c>
      <c r="E97" s="355">
        <f>E93</f>
        <v>0</v>
      </c>
    </row>
    <row r="98" spans="1:7" s="165" customFormat="1" ht="18" thickBot="1" x14ac:dyDescent="0.35">
      <c r="A98" s="393" t="s">
        <v>105</v>
      </c>
      <c r="B98" s="394"/>
      <c r="C98" s="356">
        <f>C91+C97</f>
        <v>0</v>
      </c>
      <c r="D98" s="356">
        <f>D91+D97</f>
        <v>0</v>
      </c>
      <c r="E98" s="357">
        <f>E91+E97</f>
        <v>0</v>
      </c>
    </row>
    <row r="99" spans="1:7" s="163" customFormat="1" ht="9" customHeight="1" thickBot="1" x14ac:dyDescent="0.35">
      <c r="A99" s="384"/>
      <c r="B99" s="384"/>
      <c r="C99" s="384"/>
      <c r="D99" s="384"/>
      <c r="E99" s="384"/>
    </row>
    <row r="100" spans="1:7" ht="26.25" customHeight="1" thickBot="1" x14ac:dyDescent="0.35">
      <c r="A100" s="407" t="s">
        <v>1118</v>
      </c>
      <c r="B100" s="408"/>
      <c r="C100" s="408"/>
      <c r="D100" s="408"/>
      <c r="E100" s="409"/>
      <c r="F100" s="24"/>
      <c r="G100" s="24"/>
    </row>
    <row r="101" spans="1:7" ht="36.75" customHeight="1" x14ac:dyDescent="0.3">
      <c r="A101" s="22" t="s">
        <v>1</v>
      </c>
      <c r="B101" s="403" t="s">
        <v>1986</v>
      </c>
      <c r="C101" s="403"/>
      <c r="D101" s="403"/>
      <c r="E101" s="404"/>
      <c r="F101" s="24"/>
      <c r="G101" s="24"/>
    </row>
    <row r="102" spans="1:7" ht="27" customHeight="1" thickBot="1" x14ac:dyDescent="0.35">
      <c r="A102" s="19" t="s">
        <v>2</v>
      </c>
      <c r="B102" s="405" t="s">
        <v>1987</v>
      </c>
      <c r="C102" s="405"/>
      <c r="D102" s="405"/>
      <c r="E102" s="406"/>
      <c r="F102" s="24"/>
      <c r="G102" s="24"/>
    </row>
    <row r="103" spans="1:7" ht="6" customHeight="1" thickBot="1" x14ac:dyDescent="0.35">
      <c r="B103" s="190"/>
      <c r="C103" s="190"/>
      <c r="D103" s="190"/>
      <c r="E103" s="190"/>
      <c r="F103" s="24"/>
      <c r="G103" s="24"/>
    </row>
    <row r="104" spans="1:7" ht="18.75" customHeight="1" x14ac:dyDescent="0.3">
      <c r="A104" s="385" t="s">
        <v>1988</v>
      </c>
      <c r="B104" s="386"/>
      <c r="C104" s="431" t="s">
        <v>119</v>
      </c>
      <c r="D104" s="432"/>
      <c r="E104" s="433"/>
      <c r="F104" s="24"/>
      <c r="G104" s="24"/>
    </row>
    <row r="105" spans="1:7" ht="15" customHeight="1" x14ac:dyDescent="0.3">
      <c r="A105" s="387"/>
      <c r="B105" s="388"/>
      <c r="C105" s="410" t="s">
        <v>1120</v>
      </c>
      <c r="D105" s="411"/>
      <c r="E105" s="412"/>
      <c r="F105" s="24"/>
      <c r="G105" s="24"/>
    </row>
    <row r="106" spans="1:7" ht="15" customHeight="1" x14ac:dyDescent="0.3">
      <c r="A106" s="387"/>
      <c r="B106" s="388"/>
      <c r="C106" s="321"/>
      <c r="D106" s="322" t="s">
        <v>1121</v>
      </c>
      <c r="E106" s="323"/>
      <c r="F106" s="24"/>
      <c r="G106" s="24"/>
    </row>
    <row r="107" spans="1:7" ht="18" customHeight="1" thickBot="1" x14ac:dyDescent="0.35">
      <c r="A107" s="389"/>
      <c r="B107" s="390"/>
      <c r="C107" s="434" t="s">
        <v>1989</v>
      </c>
      <c r="D107" s="435"/>
      <c r="E107" s="436"/>
      <c r="F107" s="24"/>
      <c r="G107" s="24"/>
    </row>
    <row r="108" spans="1:7" ht="6" customHeight="1" thickBot="1" x14ac:dyDescent="0.35">
      <c r="B108" s="190"/>
      <c r="C108" s="190"/>
      <c r="D108" s="190"/>
      <c r="E108" s="190"/>
      <c r="F108" s="24"/>
      <c r="G108" s="24"/>
    </row>
    <row r="109" spans="1:7" ht="20.25" customHeight="1" x14ac:dyDescent="0.3">
      <c r="A109" s="385" t="s">
        <v>1123</v>
      </c>
      <c r="B109" s="386"/>
      <c r="C109" s="431" t="s">
        <v>1119</v>
      </c>
      <c r="D109" s="432"/>
      <c r="E109" s="433"/>
      <c r="F109" s="24"/>
      <c r="G109" s="24"/>
    </row>
    <row r="110" spans="1:7" ht="17.25" customHeight="1" x14ac:dyDescent="0.3">
      <c r="A110" s="387"/>
      <c r="B110" s="388"/>
      <c r="C110" s="410" t="s">
        <v>1124</v>
      </c>
      <c r="D110" s="411"/>
      <c r="E110" s="412"/>
      <c r="F110" s="24"/>
      <c r="G110" s="24"/>
    </row>
    <row r="111" spans="1:7" ht="42.75" customHeight="1" thickBot="1" x14ac:dyDescent="0.35">
      <c r="A111" s="389"/>
      <c r="B111" s="390"/>
      <c r="C111" s="413" t="str">
        <f>A9</f>
        <v>Obilježavanje važnijih obljetnica i očuvanja uspomena na Domovinski rat u 2024. godini</v>
      </c>
      <c r="D111" s="414"/>
      <c r="E111" s="415"/>
      <c r="F111" s="24"/>
      <c r="G111" s="24"/>
    </row>
    <row r="112" spans="1:7" ht="9" customHeight="1" x14ac:dyDescent="0.3">
      <c r="B112" s="190"/>
      <c r="C112" s="190"/>
      <c r="D112" s="190"/>
      <c r="E112" s="190"/>
      <c r="F112" s="24"/>
      <c r="G112" s="24"/>
    </row>
    <row r="113" spans="1:7" ht="69" customHeight="1" x14ac:dyDescent="0.3">
      <c r="A113" s="416" t="s">
        <v>1944</v>
      </c>
      <c r="B113" s="416"/>
      <c r="C113" s="416"/>
      <c r="D113" s="416"/>
      <c r="E113" s="416"/>
      <c r="F113" s="24"/>
      <c r="G113" s="24"/>
    </row>
    <row r="114" spans="1:7" ht="87" customHeight="1" x14ac:dyDescent="0.3">
      <c r="A114" s="401" t="s">
        <v>1082</v>
      </c>
      <c r="B114" s="401"/>
      <c r="C114" s="401"/>
      <c r="D114" s="401"/>
      <c r="E114" s="401"/>
      <c r="F114" s="24"/>
      <c r="G114" s="24"/>
    </row>
    <row r="115" spans="1:7" ht="15.75" customHeight="1" x14ac:dyDescent="0.3">
      <c r="A115" s="402" t="s">
        <v>1125</v>
      </c>
      <c r="B115" s="402"/>
      <c r="C115" s="402"/>
      <c r="D115" s="402"/>
      <c r="E115" s="402"/>
    </row>
    <row r="116" spans="1:7" ht="20.25" customHeight="1" x14ac:dyDescent="0.3">
      <c r="A116" s="187"/>
      <c r="B116" s="187"/>
      <c r="C116" s="187"/>
      <c r="D116" s="187"/>
      <c r="E116" s="187"/>
    </row>
    <row r="117" spans="1:7" x14ac:dyDescent="0.3">
      <c r="C117" s="15" t="s">
        <v>12</v>
      </c>
    </row>
    <row r="118" spans="1:7" ht="33" customHeight="1" x14ac:dyDescent="0.3">
      <c r="B118" s="14"/>
      <c r="D118" s="426"/>
      <c r="E118" s="426"/>
    </row>
    <row r="119" spans="1:7" ht="15.75" customHeight="1" x14ac:dyDescent="0.3">
      <c r="B119" s="134"/>
      <c r="D119" s="427" t="s">
        <v>91</v>
      </c>
      <c r="E119" s="427"/>
    </row>
  </sheetData>
  <sheetProtection selectLockedCells="1"/>
  <mergeCells count="82">
    <mergeCell ref="B45:E45"/>
    <mergeCell ref="B46:E46"/>
    <mergeCell ref="B47:E47"/>
    <mergeCell ref="B35:E35"/>
    <mergeCell ref="B36:D36"/>
    <mergeCell ref="B37:D37"/>
    <mergeCell ref="B38:D38"/>
    <mergeCell ref="B39:D39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hyperlinks>
    <hyperlink ref="C107" r:id="rId1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97" activePane="bottomLeft" state="frozen"/>
      <selection pane="bottomLeft" activeCell="B8" sqref="B8"/>
    </sheetView>
  </sheetViews>
  <sheetFormatPr defaultRowHeight="15.6" x14ac:dyDescent="0.3"/>
  <cols>
    <col min="1" max="1" width="7.5546875" style="30" customWidth="1"/>
    <col min="2" max="2" width="80.6640625" style="29" customWidth="1"/>
  </cols>
  <sheetData>
    <row r="1" spans="1:5" ht="27" customHeight="1" x14ac:dyDescent="0.3">
      <c r="A1" s="780" t="s">
        <v>1785</v>
      </c>
      <c r="B1" s="780"/>
    </row>
    <row r="2" spans="1:5" s="280" customFormat="1" ht="33" customHeight="1" x14ac:dyDescent="0.25">
      <c r="A2" s="425" t="s">
        <v>1786</v>
      </c>
      <c r="B2" s="425"/>
      <c r="C2" s="279"/>
      <c r="D2" s="279"/>
      <c r="E2" s="279"/>
    </row>
    <row r="3" spans="1:5" s="280" customFormat="1" ht="51" customHeight="1" x14ac:dyDescent="0.25">
      <c r="A3" s="425" t="s">
        <v>1787</v>
      </c>
      <c r="B3" s="425"/>
      <c r="C3" s="279"/>
      <c r="D3" s="279"/>
      <c r="E3" s="279"/>
    </row>
    <row r="5" spans="1:5" ht="20.399999999999999" x14ac:dyDescent="0.3">
      <c r="A5" s="779" t="s">
        <v>1605</v>
      </c>
      <c r="B5" s="779"/>
    </row>
    <row r="6" spans="1:5" s="269" customFormat="1" ht="18" x14ac:dyDescent="0.35">
      <c r="A6" s="268" t="s">
        <v>13</v>
      </c>
      <c r="B6" s="268" t="s">
        <v>123</v>
      </c>
    </row>
    <row r="7" spans="1:5" x14ac:dyDescent="0.3">
      <c r="A7" s="270">
        <v>1</v>
      </c>
      <c r="B7" s="36" t="s">
        <v>1606</v>
      </c>
    </row>
    <row r="8" spans="1:5" x14ac:dyDescent="0.3">
      <c r="A8" s="270">
        <v>2</v>
      </c>
      <c r="B8" s="36" t="s">
        <v>1607</v>
      </c>
    </row>
    <row r="9" spans="1:5" x14ac:dyDescent="0.3">
      <c r="A9" s="270">
        <v>3</v>
      </c>
      <c r="B9" s="36" t="s">
        <v>1608</v>
      </c>
    </row>
    <row r="10" spans="1:5" x14ac:dyDescent="0.3">
      <c r="A10" s="270">
        <v>4</v>
      </c>
      <c r="B10" s="36" t="s">
        <v>1609</v>
      </c>
    </row>
    <row r="11" spans="1:5" x14ac:dyDescent="0.3">
      <c r="A11" s="270">
        <v>5</v>
      </c>
      <c r="B11" s="36" t="s">
        <v>1610</v>
      </c>
    </row>
    <row r="12" spans="1:5" x14ac:dyDescent="0.3">
      <c r="A12" s="270">
        <v>6</v>
      </c>
      <c r="B12" s="36" t="s">
        <v>1611</v>
      </c>
    </row>
    <row r="13" spans="1:5" x14ac:dyDescent="0.3">
      <c r="A13" s="270">
        <v>7</v>
      </c>
      <c r="B13" s="36" t="s">
        <v>1612</v>
      </c>
    </row>
    <row r="14" spans="1:5" x14ac:dyDescent="0.3">
      <c r="A14" s="270">
        <v>8</v>
      </c>
      <c r="B14" s="36" t="s">
        <v>1613</v>
      </c>
    </row>
    <row r="15" spans="1:5" x14ac:dyDescent="0.3">
      <c r="A15" s="270">
        <v>9</v>
      </c>
      <c r="B15" s="36" t="s">
        <v>1614</v>
      </c>
    </row>
    <row r="16" spans="1:5" x14ac:dyDescent="0.3">
      <c r="A16" s="270">
        <v>10</v>
      </c>
      <c r="B16" s="36" t="s">
        <v>1615</v>
      </c>
    </row>
    <row r="17" spans="1:2" x14ac:dyDescent="0.3">
      <c r="A17" s="270">
        <v>11</v>
      </c>
      <c r="B17" s="36" t="s">
        <v>1616</v>
      </c>
    </row>
    <row r="18" spans="1:2" x14ac:dyDescent="0.3">
      <c r="A18" s="270">
        <v>12</v>
      </c>
      <c r="B18" s="36" t="s">
        <v>1617</v>
      </c>
    </row>
    <row r="19" spans="1:2" x14ac:dyDescent="0.3">
      <c r="A19" s="270">
        <v>13</v>
      </c>
      <c r="B19" s="36" t="s">
        <v>1618</v>
      </c>
    </row>
    <row r="20" spans="1:2" x14ac:dyDescent="0.3">
      <c r="A20" s="270">
        <v>14</v>
      </c>
      <c r="B20" s="36" t="s">
        <v>1619</v>
      </c>
    </row>
    <row r="21" spans="1:2" x14ac:dyDescent="0.3">
      <c r="A21" s="270">
        <v>15</v>
      </c>
      <c r="B21" s="36" t="s">
        <v>1620</v>
      </c>
    </row>
    <row r="22" spans="1:2" x14ac:dyDescent="0.3">
      <c r="A22" s="270">
        <v>16</v>
      </c>
      <c r="B22" s="36" t="s">
        <v>1621</v>
      </c>
    </row>
    <row r="23" spans="1:2" x14ac:dyDescent="0.3">
      <c r="A23" s="270">
        <v>17</v>
      </c>
      <c r="B23" s="36" t="s">
        <v>1622</v>
      </c>
    </row>
    <row r="24" spans="1:2" x14ac:dyDescent="0.3">
      <c r="A24" s="270">
        <v>18</v>
      </c>
      <c r="B24" s="8" t="s">
        <v>1623</v>
      </c>
    </row>
    <row r="25" spans="1:2" x14ac:dyDescent="0.3">
      <c r="A25" s="270">
        <v>19</v>
      </c>
      <c r="B25" s="8" t="s">
        <v>1624</v>
      </c>
    </row>
    <row r="26" spans="1:2" x14ac:dyDescent="0.3">
      <c r="A26" s="270">
        <v>20</v>
      </c>
      <c r="B26" s="8" t="s">
        <v>1625</v>
      </c>
    </row>
    <row r="27" spans="1:2" x14ac:dyDescent="0.3">
      <c r="A27" s="270">
        <v>21</v>
      </c>
      <c r="B27" s="8" t="s">
        <v>1626</v>
      </c>
    </row>
    <row r="28" spans="1:2" x14ac:dyDescent="0.3">
      <c r="A28" s="270">
        <v>22</v>
      </c>
      <c r="B28" s="8" t="s">
        <v>1627</v>
      </c>
    </row>
    <row r="29" spans="1:2" x14ac:dyDescent="0.3">
      <c r="A29" s="270">
        <v>23</v>
      </c>
      <c r="B29" s="8" t="s">
        <v>1628</v>
      </c>
    </row>
    <row r="30" spans="1:2" x14ac:dyDescent="0.3">
      <c r="A30" s="270">
        <v>24</v>
      </c>
      <c r="B30" s="8" t="s">
        <v>1629</v>
      </c>
    </row>
    <row r="31" spans="1:2" x14ac:dyDescent="0.3">
      <c r="A31" s="270">
        <v>25</v>
      </c>
      <c r="B31" s="8" t="s">
        <v>1630</v>
      </c>
    </row>
    <row r="32" spans="1:2" x14ac:dyDescent="0.3">
      <c r="A32" s="270">
        <v>26</v>
      </c>
      <c r="B32" s="8" t="s">
        <v>1631</v>
      </c>
    </row>
    <row r="33" spans="1:2" x14ac:dyDescent="0.3">
      <c r="A33" s="270">
        <v>27</v>
      </c>
      <c r="B33" s="8" t="s">
        <v>1632</v>
      </c>
    </row>
    <row r="34" spans="1:2" x14ac:dyDescent="0.3">
      <c r="A34" s="270">
        <v>28</v>
      </c>
      <c r="B34" s="8" t="s">
        <v>1633</v>
      </c>
    </row>
    <row r="35" spans="1:2" x14ac:dyDescent="0.3">
      <c r="A35" s="270">
        <v>29</v>
      </c>
      <c r="B35" s="8" t="s">
        <v>1634</v>
      </c>
    </row>
    <row r="36" spans="1:2" x14ac:dyDescent="0.3">
      <c r="A36" s="270">
        <v>30</v>
      </c>
      <c r="B36" s="8" t="s">
        <v>1635</v>
      </c>
    </row>
    <row r="37" spans="1:2" x14ac:dyDescent="0.3">
      <c r="A37" s="270">
        <v>31</v>
      </c>
      <c r="B37" s="8" t="s">
        <v>1636</v>
      </c>
    </row>
    <row r="38" spans="1:2" x14ac:dyDescent="0.3">
      <c r="A38" s="270">
        <v>32</v>
      </c>
      <c r="B38" s="8" t="s">
        <v>1637</v>
      </c>
    </row>
    <row r="39" spans="1:2" x14ac:dyDescent="0.3">
      <c r="A39" s="270">
        <v>33</v>
      </c>
      <c r="B39" s="8" t="s">
        <v>1638</v>
      </c>
    </row>
    <row r="40" spans="1:2" x14ac:dyDescent="0.3">
      <c r="A40" s="270">
        <v>34</v>
      </c>
      <c r="B40" s="8" t="s">
        <v>1639</v>
      </c>
    </row>
    <row r="41" spans="1:2" x14ac:dyDescent="0.3">
      <c r="A41" s="270">
        <v>35</v>
      </c>
      <c r="B41" s="8" t="s">
        <v>1640</v>
      </c>
    </row>
    <row r="42" spans="1:2" x14ac:dyDescent="0.3">
      <c r="A42" s="270">
        <v>36</v>
      </c>
      <c r="B42" s="8" t="s">
        <v>1641</v>
      </c>
    </row>
    <row r="43" spans="1:2" x14ac:dyDescent="0.3">
      <c r="A43" s="270">
        <v>37</v>
      </c>
      <c r="B43" s="8" t="s">
        <v>1642</v>
      </c>
    </row>
    <row r="44" spans="1:2" x14ac:dyDescent="0.3">
      <c r="A44" s="270">
        <v>38</v>
      </c>
      <c r="B44" s="8" t="s">
        <v>1643</v>
      </c>
    </row>
    <row r="45" spans="1:2" x14ac:dyDescent="0.3">
      <c r="A45" s="270">
        <v>39</v>
      </c>
      <c r="B45" s="8" t="s">
        <v>1644</v>
      </c>
    </row>
    <row r="46" spans="1:2" x14ac:dyDescent="0.3">
      <c r="A46" s="270">
        <v>40</v>
      </c>
      <c r="B46" s="8" t="s">
        <v>1645</v>
      </c>
    </row>
    <row r="47" spans="1:2" x14ac:dyDescent="0.3">
      <c r="A47" s="270">
        <v>41</v>
      </c>
      <c r="B47" s="8" t="s">
        <v>1646</v>
      </c>
    </row>
    <row r="48" spans="1:2" x14ac:dyDescent="0.3">
      <c r="A48" s="270">
        <v>42</v>
      </c>
      <c r="B48" s="8" t="s">
        <v>1647</v>
      </c>
    </row>
    <row r="49" spans="1:2" x14ac:dyDescent="0.3">
      <c r="A49" s="270">
        <v>43</v>
      </c>
      <c r="B49" s="36" t="s">
        <v>1648</v>
      </c>
    </row>
    <row r="50" spans="1:2" x14ac:dyDescent="0.3">
      <c r="A50" s="270">
        <v>44</v>
      </c>
      <c r="B50" s="36" t="s">
        <v>1649</v>
      </c>
    </row>
    <row r="51" spans="1:2" x14ac:dyDescent="0.3">
      <c r="A51" s="270">
        <v>45</v>
      </c>
      <c r="B51" s="36" t="s">
        <v>1650</v>
      </c>
    </row>
    <row r="52" spans="1:2" x14ac:dyDescent="0.3">
      <c r="A52" s="270">
        <v>46</v>
      </c>
      <c r="B52" s="36" t="s">
        <v>1651</v>
      </c>
    </row>
    <row r="53" spans="1:2" x14ac:dyDescent="0.3">
      <c r="A53" s="270">
        <v>47</v>
      </c>
      <c r="B53" s="36" t="s">
        <v>1652</v>
      </c>
    </row>
    <row r="54" spans="1:2" x14ac:dyDescent="0.3">
      <c r="A54" s="270">
        <v>48</v>
      </c>
      <c r="B54" s="36" t="s">
        <v>1653</v>
      </c>
    </row>
    <row r="55" spans="1:2" x14ac:dyDescent="0.3">
      <c r="A55" s="270">
        <v>49</v>
      </c>
      <c r="B55" s="36" t="s">
        <v>1654</v>
      </c>
    </row>
    <row r="56" spans="1:2" x14ac:dyDescent="0.3">
      <c r="A56" s="270">
        <v>50</v>
      </c>
      <c r="B56" s="36" t="s">
        <v>1655</v>
      </c>
    </row>
    <row r="57" spans="1:2" x14ac:dyDescent="0.3">
      <c r="A57" s="270">
        <v>51</v>
      </c>
      <c r="B57" s="36" t="s">
        <v>1656</v>
      </c>
    </row>
    <row r="58" spans="1:2" x14ac:dyDescent="0.3">
      <c r="A58" s="270">
        <v>52</v>
      </c>
      <c r="B58" s="36" t="s">
        <v>1657</v>
      </c>
    </row>
    <row r="59" spans="1:2" x14ac:dyDescent="0.3">
      <c r="A59" s="270">
        <v>53</v>
      </c>
      <c r="B59" s="36" t="s">
        <v>1658</v>
      </c>
    </row>
    <row r="60" spans="1:2" x14ac:dyDescent="0.3">
      <c r="A60" s="270">
        <v>54</v>
      </c>
      <c r="B60" s="36" t="s">
        <v>1659</v>
      </c>
    </row>
    <row r="61" spans="1:2" x14ac:dyDescent="0.3">
      <c r="A61" s="270">
        <v>55</v>
      </c>
      <c r="B61" s="36" t="s">
        <v>1660</v>
      </c>
    </row>
    <row r="62" spans="1:2" x14ac:dyDescent="0.3">
      <c r="A62" s="270">
        <v>56</v>
      </c>
      <c r="B62" s="36" t="s">
        <v>1661</v>
      </c>
    </row>
    <row r="63" spans="1:2" x14ac:dyDescent="0.3">
      <c r="A63" s="270">
        <v>57</v>
      </c>
      <c r="B63" s="36" t="s">
        <v>1662</v>
      </c>
    </row>
    <row r="64" spans="1:2" x14ac:dyDescent="0.3">
      <c r="A64" s="270">
        <v>58</v>
      </c>
      <c r="B64" s="36" t="s">
        <v>1663</v>
      </c>
    </row>
    <row r="65" spans="1:2" x14ac:dyDescent="0.3">
      <c r="A65" s="270">
        <v>59</v>
      </c>
      <c r="B65" s="36" t="s">
        <v>1664</v>
      </c>
    </row>
    <row r="66" spans="1:2" x14ac:dyDescent="0.3">
      <c r="A66" s="270">
        <v>60</v>
      </c>
      <c r="B66" s="36" t="s">
        <v>1665</v>
      </c>
    </row>
    <row r="67" spans="1:2" x14ac:dyDescent="0.3">
      <c r="A67" s="270">
        <v>61</v>
      </c>
      <c r="B67" s="36" t="s">
        <v>1666</v>
      </c>
    </row>
    <row r="68" spans="1:2" x14ac:dyDescent="0.3">
      <c r="A68" s="270">
        <v>62</v>
      </c>
      <c r="B68" s="36" t="s">
        <v>1667</v>
      </c>
    </row>
    <row r="69" spans="1:2" x14ac:dyDescent="0.3">
      <c r="A69" s="270">
        <v>63</v>
      </c>
      <c r="B69" s="36" t="s">
        <v>1668</v>
      </c>
    </row>
    <row r="70" spans="1:2" x14ac:dyDescent="0.3">
      <c r="A70" s="270">
        <v>64</v>
      </c>
      <c r="B70" s="36" t="s">
        <v>1669</v>
      </c>
    </row>
    <row r="71" spans="1:2" x14ac:dyDescent="0.3">
      <c r="A71" s="270">
        <v>65</v>
      </c>
      <c r="B71" s="36" t="s">
        <v>1670</v>
      </c>
    </row>
    <row r="72" spans="1:2" x14ac:dyDescent="0.3">
      <c r="A72" s="270">
        <v>66</v>
      </c>
      <c r="B72" s="36" t="s">
        <v>1671</v>
      </c>
    </row>
    <row r="73" spans="1:2" x14ac:dyDescent="0.3">
      <c r="A73" s="270">
        <v>67</v>
      </c>
      <c r="B73" s="36" t="s">
        <v>1672</v>
      </c>
    </row>
    <row r="74" spans="1:2" x14ac:dyDescent="0.3">
      <c r="A74" s="270">
        <v>68</v>
      </c>
      <c r="B74" s="36" t="s">
        <v>1673</v>
      </c>
    </row>
    <row r="75" spans="1:2" x14ac:dyDescent="0.3">
      <c r="A75" s="270">
        <v>69</v>
      </c>
      <c r="B75" s="36" t="s">
        <v>1674</v>
      </c>
    </row>
    <row r="76" spans="1:2" x14ac:dyDescent="0.3">
      <c r="A76" s="270">
        <v>70</v>
      </c>
      <c r="B76" s="36" t="s">
        <v>1675</v>
      </c>
    </row>
    <row r="77" spans="1:2" x14ac:dyDescent="0.3">
      <c r="A77" s="270">
        <v>71</v>
      </c>
      <c r="B77" s="36" t="s">
        <v>1676</v>
      </c>
    </row>
    <row r="78" spans="1:2" x14ac:dyDescent="0.3">
      <c r="A78" s="270">
        <v>72</v>
      </c>
      <c r="B78" s="36" t="s">
        <v>1677</v>
      </c>
    </row>
    <row r="79" spans="1:2" x14ac:dyDescent="0.3">
      <c r="A79" s="270">
        <v>73</v>
      </c>
      <c r="B79" s="36" t="s">
        <v>1678</v>
      </c>
    </row>
    <row r="80" spans="1:2" x14ac:dyDescent="0.3">
      <c r="A80" s="270">
        <v>74</v>
      </c>
      <c r="B80" s="36" t="s">
        <v>1679</v>
      </c>
    </row>
    <row r="81" spans="1:2" x14ac:dyDescent="0.3">
      <c r="A81" s="270">
        <v>75</v>
      </c>
      <c r="B81" s="36" t="s">
        <v>1680</v>
      </c>
    </row>
    <row r="82" spans="1:2" x14ac:dyDescent="0.3">
      <c r="A82" s="270">
        <v>76</v>
      </c>
      <c r="B82" s="36" t="s">
        <v>1681</v>
      </c>
    </row>
    <row r="83" spans="1:2" x14ac:dyDescent="0.3">
      <c r="A83" s="270">
        <v>77</v>
      </c>
      <c r="B83" s="36" t="s">
        <v>1682</v>
      </c>
    </row>
    <row r="84" spans="1:2" x14ac:dyDescent="0.3">
      <c r="A84" s="270">
        <v>78</v>
      </c>
      <c r="B84" s="36" t="s">
        <v>1683</v>
      </c>
    </row>
    <row r="85" spans="1:2" x14ac:dyDescent="0.3">
      <c r="A85" s="270">
        <v>79</v>
      </c>
      <c r="B85" s="36" t="s">
        <v>1684</v>
      </c>
    </row>
    <row r="86" spans="1:2" x14ac:dyDescent="0.3">
      <c r="A86" s="270">
        <v>80</v>
      </c>
      <c r="B86" s="36" t="s">
        <v>1685</v>
      </c>
    </row>
    <row r="87" spans="1:2" x14ac:dyDescent="0.3">
      <c r="A87" s="270">
        <v>81</v>
      </c>
      <c r="B87" s="36" t="s">
        <v>1686</v>
      </c>
    </row>
    <row r="88" spans="1:2" x14ac:dyDescent="0.3">
      <c r="A88" s="270">
        <v>82</v>
      </c>
      <c r="B88" s="36" t="s">
        <v>1687</v>
      </c>
    </row>
    <row r="89" spans="1:2" x14ac:dyDescent="0.3">
      <c r="A89" s="270">
        <v>83</v>
      </c>
      <c r="B89" s="36" t="s">
        <v>1688</v>
      </c>
    </row>
    <row r="90" spans="1:2" x14ac:dyDescent="0.3">
      <c r="A90" s="270">
        <v>84</v>
      </c>
      <c r="B90" s="36" t="s">
        <v>1689</v>
      </c>
    </row>
    <row r="91" spans="1:2" x14ac:dyDescent="0.3">
      <c r="A91" s="270">
        <v>85</v>
      </c>
      <c r="B91" s="36" t="s">
        <v>1690</v>
      </c>
    </row>
    <row r="92" spans="1:2" x14ac:dyDescent="0.3">
      <c r="A92" s="270">
        <v>86</v>
      </c>
      <c r="B92" s="36" t="s">
        <v>1691</v>
      </c>
    </row>
    <row r="93" spans="1:2" x14ac:dyDescent="0.3">
      <c r="A93" s="270">
        <v>87</v>
      </c>
      <c r="B93" s="36" t="s">
        <v>1692</v>
      </c>
    </row>
    <row r="94" spans="1:2" x14ac:dyDescent="0.3">
      <c r="A94" s="270">
        <v>88</v>
      </c>
      <c r="B94" s="36" t="s">
        <v>1693</v>
      </c>
    </row>
    <row r="95" spans="1:2" x14ac:dyDescent="0.3">
      <c r="A95" s="270">
        <v>89</v>
      </c>
      <c r="B95" s="36" t="s">
        <v>1694</v>
      </c>
    </row>
    <row r="96" spans="1:2" x14ac:dyDescent="0.3">
      <c r="A96" s="270">
        <v>90</v>
      </c>
      <c r="B96" s="36" t="s">
        <v>1695</v>
      </c>
    </row>
    <row r="97" spans="1:2" x14ac:dyDescent="0.3">
      <c r="A97" s="270">
        <v>91</v>
      </c>
      <c r="B97" s="36" t="s">
        <v>1696</v>
      </c>
    </row>
    <row r="98" spans="1:2" x14ac:dyDescent="0.3">
      <c r="A98" s="270">
        <v>92</v>
      </c>
      <c r="B98" s="36" t="s">
        <v>1697</v>
      </c>
    </row>
    <row r="99" spans="1:2" x14ac:dyDescent="0.3">
      <c r="A99" s="270">
        <v>93</v>
      </c>
      <c r="B99" s="36" t="s">
        <v>1698</v>
      </c>
    </row>
    <row r="100" spans="1:2" x14ac:dyDescent="0.3">
      <c r="A100" s="270">
        <v>94</v>
      </c>
      <c r="B100" s="36" t="s">
        <v>1699</v>
      </c>
    </row>
    <row r="101" spans="1:2" x14ac:dyDescent="0.3">
      <c r="A101" s="270">
        <v>95</v>
      </c>
      <c r="B101" s="36" t="s">
        <v>1700</v>
      </c>
    </row>
    <row r="102" spans="1:2" x14ac:dyDescent="0.3">
      <c r="A102" s="270">
        <v>96</v>
      </c>
      <c r="B102" s="36" t="s">
        <v>1701</v>
      </c>
    </row>
    <row r="103" spans="1:2" x14ac:dyDescent="0.3">
      <c r="A103" s="270">
        <v>97</v>
      </c>
      <c r="B103" s="36" t="s">
        <v>1702</v>
      </c>
    </row>
    <row r="104" spans="1:2" x14ac:dyDescent="0.3">
      <c r="A104" s="270">
        <v>98</v>
      </c>
      <c r="B104" s="36" t="s">
        <v>1703</v>
      </c>
    </row>
    <row r="105" spans="1:2" x14ac:dyDescent="0.3">
      <c r="A105" s="270">
        <v>99</v>
      </c>
      <c r="B105" s="36" t="s">
        <v>1704</v>
      </c>
    </row>
    <row r="106" spans="1:2" x14ac:dyDescent="0.3">
      <c r="A106" s="270">
        <v>100</v>
      </c>
      <c r="B106" s="36" t="s">
        <v>1705</v>
      </c>
    </row>
    <row r="107" spans="1:2" x14ac:dyDescent="0.3">
      <c r="A107" s="270">
        <v>101</v>
      </c>
      <c r="B107" s="36" t="s">
        <v>1706</v>
      </c>
    </row>
    <row r="108" spans="1:2" x14ac:dyDescent="0.3">
      <c r="A108" s="270">
        <v>102</v>
      </c>
      <c r="B108" s="36" t="s">
        <v>1707</v>
      </c>
    </row>
    <row r="109" spans="1:2" x14ac:dyDescent="0.3">
      <c r="A109" s="270">
        <v>103</v>
      </c>
      <c r="B109" s="36" t="s">
        <v>1708</v>
      </c>
    </row>
    <row r="110" spans="1:2" x14ac:dyDescent="0.3">
      <c r="A110" s="270">
        <v>104</v>
      </c>
      <c r="B110" s="36" t="s">
        <v>1709</v>
      </c>
    </row>
    <row r="111" spans="1:2" x14ac:dyDescent="0.3">
      <c r="A111" s="270">
        <v>105</v>
      </c>
      <c r="B111" s="36" t="s">
        <v>1710</v>
      </c>
    </row>
    <row r="112" spans="1:2" x14ac:dyDescent="0.3">
      <c r="A112" s="270">
        <v>106</v>
      </c>
      <c r="B112" s="36" t="s">
        <v>1711</v>
      </c>
    </row>
    <row r="113" spans="1:2" x14ac:dyDescent="0.3">
      <c r="A113" s="270">
        <v>107</v>
      </c>
      <c r="B113" s="36" t="s">
        <v>1712</v>
      </c>
    </row>
    <row r="114" spans="1:2" x14ac:dyDescent="0.3">
      <c r="A114" s="270">
        <v>108</v>
      </c>
      <c r="B114" s="36" t="s">
        <v>1713</v>
      </c>
    </row>
    <row r="115" spans="1:2" x14ac:dyDescent="0.3">
      <c r="A115" s="270">
        <v>109</v>
      </c>
      <c r="B115" s="36" t="s">
        <v>1714</v>
      </c>
    </row>
    <row r="116" spans="1:2" x14ac:dyDescent="0.3">
      <c r="A116" s="270">
        <v>110</v>
      </c>
      <c r="B116" s="36" t="s">
        <v>1715</v>
      </c>
    </row>
    <row r="117" spans="1:2" x14ac:dyDescent="0.3">
      <c r="A117" s="270">
        <v>111</v>
      </c>
      <c r="B117" s="36" t="s">
        <v>1716</v>
      </c>
    </row>
    <row r="118" spans="1:2" x14ac:dyDescent="0.3">
      <c r="A118" s="270">
        <v>112</v>
      </c>
      <c r="B118" s="36" t="s">
        <v>1717</v>
      </c>
    </row>
    <row r="119" spans="1:2" x14ac:dyDescent="0.3">
      <c r="A119" s="270">
        <v>113</v>
      </c>
      <c r="B119" s="36" t="s">
        <v>1718</v>
      </c>
    </row>
    <row r="120" spans="1:2" x14ac:dyDescent="0.3">
      <c r="A120" s="270">
        <v>114</v>
      </c>
      <c r="B120" s="36" t="s">
        <v>1719</v>
      </c>
    </row>
    <row r="121" spans="1:2" x14ac:dyDescent="0.3">
      <c r="A121" s="270">
        <v>115</v>
      </c>
      <c r="B121" s="79" t="s">
        <v>1720</v>
      </c>
    </row>
    <row r="122" spans="1:2" x14ac:dyDescent="0.3">
      <c r="A122" s="270">
        <v>116</v>
      </c>
      <c r="B122" s="79" t="s">
        <v>1721</v>
      </c>
    </row>
    <row r="123" spans="1:2" x14ac:dyDescent="0.3">
      <c r="A123" s="270">
        <v>117</v>
      </c>
      <c r="B123" s="79" t="s">
        <v>1722</v>
      </c>
    </row>
    <row r="124" spans="1:2" x14ac:dyDescent="0.3">
      <c r="A124" s="270">
        <v>118</v>
      </c>
      <c r="B124" s="79" t="s">
        <v>1723</v>
      </c>
    </row>
    <row r="125" spans="1:2" x14ac:dyDescent="0.3">
      <c r="A125" s="270">
        <v>119</v>
      </c>
      <c r="B125" s="79" t="s">
        <v>1784</v>
      </c>
    </row>
    <row r="126" spans="1:2" x14ac:dyDescent="0.3">
      <c r="A126" s="270">
        <v>120</v>
      </c>
      <c r="B126" s="79" t="s">
        <v>1724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ColWidth="9.109375" defaultRowHeight="15.6" x14ac:dyDescent="0.3"/>
  <cols>
    <col min="1" max="1" width="6.44140625" style="139" customWidth="1"/>
    <col min="2" max="2" width="122" style="139" customWidth="1"/>
    <col min="3" max="16384" width="9.109375" style="139"/>
  </cols>
  <sheetData>
    <row r="1" spans="1:2" s="271" customFormat="1" ht="21" x14ac:dyDescent="0.4">
      <c r="A1" s="781" t="s">
        <v>1725</v>
      </c>
      <c r="B1" s="781"/>
    </row>
    <row r="2" spans="1:2" s="272" customFormat="1" ht="18" x14ac:dyDescent="0.35">
      <c r="A2" s="268" t="s">
        <v>13</v>
      </c>
      <c r="B2" s="268" t="s">
        <v>123</v>
      </c>
    </row>
    <row r="3" spans="1:2" x14ac:dyDescent="0.3">
      <c r="A3" s="270">
        <v>1</v>
      </c>
      <c r="B3" s="38" t="s">
        <v>1726</v>
      </c>
    </row>
    <row r="4" spans="1:2" x14ac:dyDescent="0.3">
      <c r="A4" s="270">
        <v>2</v>
      </c>
      <c r="B4" s="33" t="s">
        <v>1727</v>
      </c>
    </row>
    <row r="5" spans="1:2" x14ac:dyDescent="0.3">
      <c r="A5" s="270">
        <v>3</v>
      </c>
      <c r="B5" s="33" t="s">
        <v>1728</v>
      </c>
    </row>
    <row r="6" spans="1:2" x14ac:dyDescent="0.3">
      <c r="A6" s="270">
        <v>4</v>
      </c>
      <c r="B6" s="33" t="s">
        <v>1729</v>
      </c>
    </row>
    <row r="7" spans="1:2" x14ac:dyDescent="0.3">
      <c r="A7" s="270">
        <v>5</v>
      </c>
      <c r="B7" s="33" t="s">
        <v>1730</v>
      </c>
    </row>
    <row r="8" spans="1:2" x14ac:dyDescent="0.3">
      <c r="A8" s="270">
        <v>6</v>
      </c>
      <c r="B8" s="33" t="s">
        <v>1731</v>
      </c>
    </row>
    <row r="9" spans="1:2" x14ac:dyDescent="0.3">
      <c r="A9" s="270">
        <v>7</v>
      </c>
      <c r="B9" s="33" t="s">
        <v>1732</v>
      </c>
    </row>
    <row r="10" spans="1:2" x14ac:dyDescent="0.3">
      <c r="A10" s="270">
        <v>8</v>
      </c>
      <c r="B10" s="33" t="s">
        <v>1733</v>
      </c>
    </row>
    <row r="11" spans="1:2" x14ac:dyDescent="0.3">
      <c r="A11" s="270">
        <v>9</v>
      </c>
      <c r="B11" s="33" t="s">
        <v>1734</v>
      </c>
    </row>
    <row r="12" spans="1:2" x14ac:dyDescent="0.3">
      <c r="A12" s="270">
        <v>10</v>
      </c>
      <c r="B12" s="33" t="s">
        <v>1735</v>
      </c>
    </row>
    <row r="13" spans="1:2" x14ac:dyDescent="0.3">
      <c r="A13" s="270">
        <v>11</v>
      </c>
      <c r="B13" s="33" t="s">
        <v>1736</v>
      </c>
    </row>
    <row r="14" spans="1:2" x14ac:dyDescent="0.3">
      <c r="A14" s="270">
        <v>12</v>
      </c>
      <c r="B14" s="33" t="s">
        <v>1737</v>
      </c>
    </row>
    <row r="15" spans="1:2" x14ac:dyDescent="0.3">
      <c r="A15" s="270">
        <v>13</v>
      </c>
      <c r="B15" s="33" t="s">
        <v>1738</v>
      </c>
    </row>
    <row r="16" spans="1:2" x14ac:dyDescent="0.3">
      <c r="A16" s="270">
        <v>14</v>
      </c>
      <c r="B16" s="33" t="s">
        <v>1739</v>
      </c>
    </row>
    <row r="17" spans="1:2" x14ac:dyDescent="0.3">
      <c r="A17" s="270">
        <v>15</v>
      </c>
      <c r="B17" s="33" t="s">
        <v>1740</v>
      </c>
    </row>
    <row r="18" spans="1:2" x14ac:dyDescent="0.3">
      <c r="A18" s="270">
        <v>16</v>
      </c>
      <c r="B18" s="33" t="s">
        <v>1741</v>
      </c>
    </row>
    <row r="19" spans="1:2" x14ac:dyDescent="0.3">
      <c r="A19" s="270">
        <v>17</v>
      </c>
      <c r="B19" s="33" t="s">
        <v>1742</v>
      </c>
    </row>
    <row r="20" spans="1:2" x14ac:dyDescent="0.3">
      <c r="A20" s="270">
        <v>18</v>
      </c>
      <c r="B20" s="33" t="s">
        <v>1743</v>
      </c>
    </row>
    <row r="21" spans="1:2" x14ac:dyDescent="0.3">
      <c r="A21" s="270">
        <v>19</v>
      </c>
      <c r="B21" s="33" t="s">
        <v>1744</v>
      </c>
    </row>
    <row r="22" spans="1:2" x14ac:dyDescent="0.3">
      <c r="A22" s="270">
        <v>20</v>
      </c>
      <c r="B22" s="33" t="s">
        <v>1745</v>
      </c>
    </row>
    <row r="23" spans="1:2" x14ac:dyDescent="0.3">
      <c r="A23" s="270">
        <v>21</v>
      </c>
      <c r="B23" s="33" t="s">
        <v>1746</v>
      </c>
    </row>
    <row r="24" spans="1:2" x14ac:dyDescent="0.3">
      <c r="A24" s="270">
        <v>22</v>
      </c>
      <c r="B24" s="33" t="s">
        <v>1747</v>
      </c>
    </row>
    <row r="25" spans="1:2" x14ac:dyDescent="0.3">
      <c r="A25" s="270">
        <v>23</v>
      </c>
      <c r="B25" s="33" t="s">
        <v>1748</v>
      </c>
    </row>
    <row r="26" spans="1:2" x14ac:dyDescent="0.3">
      <c r="A26" s="270">
        <v>24</v>
      </c>
      <c r="B26" s="33" t="s">
        <v>1749</v>
      </c>
    </row>
    <row r="27" spans="1:2" x14ac:dyDescent="0.3">
      <c r="A27" s="270">
        <v>25</v>
      </c>
      <c r="B27" s="33" t="s">
        <v>1750</v>
      </c>
    </row>
    <row r="28" spans="1:2" ht="31.2" x14ac:dyDescent="0.3">
      <c r="A28" s="270">
        <v>26</v>
      </c>
      <c r="B28" s="50" t="s">
        <v>1751</v>
      </c>
    </row>
    <row r="29" spans="1:2" x14ac:dyDescent="0.3">
      <c r="A29" s="270">
        <v>27</v>
      </c>
      <c r="B29" s="50" t="s">
        <v>1752</v>
      </c>
    </row>
    <row r="30" spans="1:2" x14ac:dyDescent="0.3">
      <c r="A30" s="270">
        <v>28</v>
      </c>
      <c r="B30" s="50" t="s">
        <v>1753</v>
      </c>
    </row>
    <row r="31" spans="1:2" x14ac:dyDescent="0.3">
      <c r="A31" s="270">
        <v>29</v>
      </c>
      <c r="B31" s="50" t="s">
        <v>1754</v>
      </c>
    </row>
    <row r="32" spans="1:2" x14ac:dyDescent="0.3">
      <c r="A32" s="270">
        <v>30</v>
      </c>
      <c r="B32" s="50" t="s">
        <v>1755</v>
      </c>
    </row>
    <row r="33" spans="1:2" x14ac:dyDescent="0.3">
      <c r="A33" s="270">
        <v>31</v>
      </c>
      <c r="B33" s="50" t="s">
        <v>1756</v>
      </c>
    </row>
    <row r="34" spans="1:2" x14ac:dyDescent="0.3">
      <c r="A34" s="270">
        <v>32</v>
      </c>
      <c r="B34" s="50" t="s">
        <v>1757</v>
      </c>
    </row>
    <row r="35" spans="1:2" x14ac:dyDescent="0.3">
      <c r="A35" s="270">
        <v>33</v>
      </c>
      <c r="B35" s="50" t="s">
        <v>1758</v>
      </c>
    </row>
    <row r="36" spans="1:2" x14ac:dyDescent="0.3">
      <c r="A36" s="270">
        <v>34</v>
      </c>
      <c r="B36" s="50" t="s">
        <v>1759</v>
      </c>
    </row>
    <row r="37" spans="1:2" x14ac:dyDescent="0.3">
      <c r="A37" s="270">
        <v>35</v>
      </c>
      <c r="B37" s="50" t="s">
        <v>1760</v>
      </c>
    </row>
    <row r="38" spans="1:2" x14ac:dyDescent="0.3">
      <c r="A38" s="270">
        <v>36</v>
      </c>
      <c r="B38" s="50" t="s">
        <v>1761</v>
      </c>
    </row>
    <row r="39" spans="1:2" x14ac:dyDescent="0.3">
      <c r="A39" s="270">
        <v>37</v>
      </c>
      <c r="B39" s="50" t="s">
        <v>1762</v>
      </c>
    </row>
    <row r="40" spans="1:2" x14ac:dyDescent="0.3">
      <c r="A40" s="270">
        <v>38</v>
      </c>
      <c r="B40" s="50" t="s">
        <v>1763</v>
      </c>
    </row>
    <row r="41" spans="1:2" x14ac:dyDescent="0.3">
      <c r="A41" s="270">
        <v>39</v>
      </c>
      <c r="B41" s="50" t="s">
        <v>1764</v>
      </c>
    </row>
    <row r="42" spans="1:2" x14ac:dyDescent="0.3">
      <c r="A42" s="270">
        <v>40</v>
      </c>
      <c r="B42" s="50" t="s">
        <v>1765</v>
      </c>
    </row>
    <row r="43" spans="1:2" x14ac:dyDescent="0.3">
      <c r="A43" s="270">
        <v>41</v>
      </c>
      <c r="B43" s="50" t="s">
        <v>1766</v>
      </c>
    </row>
    <row r="44" spans="1:2" ht="31.2" x14ac:dyDescent="0.3">
      <c r="A44" s="270">
        <v>42</v>
      </c>
      <c r="B44" s="50" t="s">
        <v>1767</v>
      </c>
    </row>
    <row r="45" spans="1:2" x14ac:dyDescent="0.3">
      <c r="A45" s="270">
        <v>43</v>
      </c>
      <c r="B45" s="50" t="s">
        <v>1768</v>
      </c>
    </row>
    <row r="46" spans="1:2" x14ac:dyDescent="0.3">
      <c r="A46" s="270">
        <v>44</v>
      </c>
      <c r="B46" s="56" t="s">
        <v>1769</v>
      </c>
    </row>
    <row r="47" spans="1:2" x14ac:dyDescent="0.3">
      <c r="A47" s="270">
        <v>45</v>
      </c>
      <c r="B47" s="56" t="s">
        <v>1770</v>
      </c>
    </row>
    <row r="48" spans="1:2" x14ac:dyDescent="0.3">
      <c r="A48" s="270">
        <v>46</v>
      </c>
      <c r="B48" s="56" t="s">
        <v>1771</v>
      </c>
    </row>
    <row r="49" spans="1:2" x14ac:dyDescent="0.3">
      <c r="A49" s="270">
        <v>47</v>
      </c>
      <c r="B49" s="56" t="s">
        <v>1772</v>
      </c>
    </row>
    <row r="50" spans="1:2" x14ac:dyDescent="0.3">
      <c r="A50" s="270">
        <v>48</v>
      </c>
      <c r="B50" s="56" t="s">
        <v>1773</v>
      </c>
    </row>
    <row r="51" spans="1:2" x14ac:dyDescent="0.3">
      <c r="A51" s="270">
        <v>49</v>
      </c>
      <c r="B51" s="56" t="s">
        <v>1774</v>
      </c>
    </row>
    <row r="52" spans="1:2" x14ac:dyDescent="0.3">
      <c r="A52" s="270">
        <v>50</v>
      </c>
      <c r="B52" s="50" t="s">
        <v>1775</v>
      </c>
    </row>
    <row r="53" spans="1:2" x14ac:dyDescent="0.3">
      <c r="A53" s="282">
        <v>51</v>
      </c>
      <c r="B53" s="50" t="s">
        <v>1791</v>
      </c>
    </row>
    <row r="54" spans="1:2" x14ac:dyDescent="0.3">
      <c r="A54" s="282">
        <v>52</v>
      </c>
      <c r="B54" s="50" t="s">
        <v>1792</v>
      </c>
    </row>
    <row r="55" spans="1:2" x14ac:dyDescent="0.3">
      <c r="A55" s="282">
        <v>53</v>
      </c>
      <c r="B55" s="50" t="s">
        <v>1793</v>
      </c>
    </row>
    <row r="56" spans="1:2" ht="16.2" x14ac:dyDescent="0.35">
      <c r="A56" s="282">
        <v>54</v>
      </c>
      <c r="B56" s="281" t="s">
        <v>1794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ColWidth="9.109375" defaultRowHeight="15.6" x14ac:dyDescent="0.3"/>
  <cols>
    <col min="1" max="1" width="60.5546875" style="41" customWidth="1"/>
    <col min="2" max="2" width="9.109375" style="29"/>
    <col min="3" max="3" width="59.88671875" style="29" customWidth="1"/>
    <col min="4" max="4" width="9.109375" style="29"/>
    <col min="5" max="5" width="24" style="30" customWidth="1"/>
    <col min="6" max="6" width="10.109375" style="126" customWidth="1"/>
    <col min="7" max="7" width="90.88671875" style="48" customWidth="1"/>
    <col min="8" max="8" width="9.109375" style="29"/>
    <col min="9" max="9" width="85.44140625" style="29" customWidth="1"/>
    <col min="10" max="10" width="9.109375" style="29"/>
    <col min="11" max="11" width="50.33203125" style="29" customWidth="1"/>
    <col min="12" max="16384" width="9.109375" style="29"/>
  </cols>
  <sheetData>
    <row r="1" spans="1:11" s="26" customFormat="1" x14ac:dyDescent="0.3">
      <c r="A1" s="25" t="s">
        <v>120</v>
      </c>
      <c r="C1" s="27" t="s">
        <v>49</v>
      </c>
      <c r="E1" s="800" t="s">
        <v>121</v>
      </c>
      <c r="F1" s="800"/>
      <c r="G1" s="800"/>
      <c r="K1" s="25" t="s">
        <v>122</v>
      </c>
    </row>
    <row r="2" spans="1:11" ht="16.2" thickBot="1" x14ac:dyDescent="0.35">
      <c r="A2" s="28" t="s">
        <v>120</v>
      </c>
      <c r="C2" s="11" t="s">
        <v>50</v>
      </c>
      <c r="F2" s="31" t="s">
        <v>13</v>
      </c>
      <c r="G2" s="28" t="s">
        <v>123</v>
      </c>
      <c r="I2" s="32" t="s">
        <v>124</v>
      </c>
      <c r="K2" s="28" t="s">
        <v>123</v>
      </c>
    </row>
    <row r="3" spans="1:11" x14ac:dyDescent="0.3">
      <c r="A3" s="33" t="s">
        <v>125</v>
      </c>
      <c r="C3" s="11" t="s">
        <v>51</v>
      </c>
      <c r="E3" s="801" t="s">
        <v>126</v>
      </c>
      <c r="F3" s="34" t="s">
        <v>127</v>
      </c>
      <c r="G3" s="35" t="s">
        <v>128</v>
      </c>
      <c r="I3" s="28"/>
      <c r="K3" s="36" t="s">
        <v>129</v>
      </c>
    </row>
    <row r="4" spans="1:11" x14ac:dyDescent="0.3">
      <c r="A4" s="33" t="s">
        <v>130</v>
      </c>
      <c r="C4" s="11" t="s">
        <v>52</v>
      </c>
      <c r="E4" s="802"/>
      <c r="F4" s="37" t="s">
        <v>131</v>
      </c>
      <c r="G4" s="7" t="s">
        <v>132</v>
      </c>
      <c r="I4" s="38" t="s">
        <v>133</v>
      </c>
      <c r="K4" s="36" t="s">
        <v>134</v>
      </c>
    </row>
    <row r="5" spans="1:11" x14ac:dyDescent="0.3">
      <c r="A5" s="33" t="s">
        <v>135</v>
      </c>
      <c r="C5" s="11" t="s">
        <v>53</v>
      </c>
      <c r="E5" s="802"/>
      <c r="F5" s="37" t="s">
        <v>136</v>
      </c>
      <c r="G5" s="7" t="s">
        <v>137</v>
      </c>
      <c r="I5" s="33" t="s">
        <v>138</v>
      </c>
      <c r="K5" s="36" t="s">
        <v>139</v>
      </c>
    </row>
    <row r="6" spans="1:11" x14ac:dyDescent="0.3">
      <c r="A6" s="33" t="s">
        <v>140</v>
      </c>
      <c r="C6" s="11" t="s">
        <v>54</v>
      </c>
      <c r="E6" s="802"/>
      <c r="F6" s="37" t="s">
        <v>141</v>
      </c>
      <c r="G6" s="7" t="s">
        <v>142</v>
      </c>
      <c r="I6" s="33" t="s">
        <v>143</v>
      </c>
      <c r="K6" s="36" t="s">
        <v>144</v>
      </c>
    </row>
    <row r="7" spans="1:11" x14ac:dyDescent="0.3">
      <c r="A7" s="33" t="s">
        <v>145</v>
      </c>
      <c r="C7" s="11" t="s">
        <v>55</v>
      </c>
      <c r="E7" s="802"/>
      <c r="F7" s="37" t="s">
        <v>146</v>
      </c>
      <c r="G7" s="7" t="s">
        <v>147</v>
      </c>
      <c r="I7" s="33" t="s">
        <v>148</v>
      </c>
      <c r="K7" s="36" t="s">
        <v>149</v>
      </c>
    </row>
    <row r="8" spans="1:11" ht="31.2" x14ac:dyDescent="0.3">
      <c r="A8" s="33" t="s">
        <v>150</v>
      </c>
      <c r="C8" s="11" t="s">
        <v>56</v>
      </c>
      <c r="E8" s="802"/>
      <c r="F8" s="39" t="s">
        <v>151</v>
      </c>
      <c r="G8" s="40" t="s">
        <v>152</v>
      </c>
      <c r="I8" s="33" t="s">
        <v>153</v>
      </c>
      <c r="K8" s="36" t="s">
        <v>154</v>
      </c>
    </row>
    <row r="9" spans="1:11" ht="31.2" x14ac:dyDescent="0.3">
      <c r="A9" s="33" t="s">
        <v>155</v>
      </c>
      <c r="C9" s="11" t="s">
        <v>57</v>
      </c>
      <c r="E9" s="802"/>
      <c r="F9" s="37" t="s">
        <v>156</v>
      </c>
      <c r="G9" s="7" t="s">
        <v>157</v>
      </c>
      <c r="I9" s="33" t="s">
        <v>158</v>
      </c>
      <c r="K9" s="36" t="s">
        <v>159</v>
      </c>
    </row>
    <row r="10" spans="1:11" x14ac:dyDescent="0.3">
      <c r="A10" s="33" t="s">
        <v>160</v>
      </c>
      <c r="C10" s="11" t="s">
        <v>58</v>
      </c>
      <c r="E10" s="802"/>
      <c r="F10" s="37" t="s">
        <v>161</v>
      </c>
      <c r="G10" s="7" t="s">
        <v>162</v>
      </c>
      <c r="I10" s="33" t="s">
        <v>163</v>
      </c>
      <c r="K10" s="36" t="s">
        <v>164</v>
      </c>
    </row>
    <row r="11" spans="1:11" x14ac:dyDescent="0.3">
      <c r="A11" s="33" t="s">
        <v>165</v>
      </c>
      <c r="C11" s="11" t="s">
        <v>59</v>
      </c>
      <c r="E11" s="802"/>
      <c r="F11" s="37" t="s">
        <v>166</v>
      </c>
      <c r="G11" s="7" t="s">
        <v>167</v>
      </c>
      <c r="I11" s="33" t="s">
        <v>168</v>
      </c>
      <c r="K11" s="36" t="s">
        <v>169</v>
      </c>
    </row>
    <row r="12" spans="1:11" x14ac:dyDescent="0.3">
      <c r="A12" s="33" t="s">
        <v>170</v>
      </c>
      <c r="C12" s="11" t="s">
        <v>60</v>
      </c>
      <c r="E12" s="802"/>
      <c r="F12" s="39" t="s">
        <v>171</v>
      </c>
      <c r="G12" s="40" t="s">
        <v>172</v>
      </c>
      <c r="I12" s="33" t="s">
        <v>173</v>
      </c>
      <c r="K12" s="36" t="s">
        <v>174</v>
      </c>
    </row>
    <row r="13" spans="1:11" x14ac:dyDescent="0.3">
      <c r="C13" s="11" t="s">
        <v>61</v>
      </c>
      <c r="E13" s="802"/>
      <c r="F13" s="37" t="s">
        <v>175</v>
      </c>
      <c r="G13" s="7" t="s">
        <v>176</v>
      </c>
      <c r="I13" s="33" t="s">
        <v>177</v>
      </c>
      <c r="K13" s="36" t="s">
        <v>178</v>
      </c>
    </row>
    <row r="14" spans="1:11" ht="31.2" x14ac:dyDescent="0.3">
      <c r="C14" s="11" t="s">
        <v>62</v>
      </c>
      <c r="E14" s="802"/>
      <c r="F14" s="37" t="s">
        <v>179</v>
      </c>
      <c r="G14" s="7" t="s">
        <v>180</v>
      </c>
      <c r="I14" s="33" t="s">
        <v>181</v>
      </c>
      <c r="K14" s="36" t="s">
        <v>182</v>
      </c>
    </row>
    <row r="15" spans="1:11" ht="31.2" x14ac:dyDescent="0.3">
      <c r="C15" s="11" t="s">
        <v>63</v>
      </c>
      <c r="E15" s="802"/>
      <c r="F15" s="37" t="s">
        <v>183</v>
      </c>
      <c r="G15" s="7" t="s">
        <v>184</v>
      </c>
      <c r="I15" s="33" t="s">
        <v>185</v>
      </c>
      <c r="K15" s="36" t="s">
        <v>186</v>
      </c>
    </row>
    <row r="16" spans="1:11" ht="16.2" thickBot="1" x14ac:dyDescent="0.35">
      <c r="C16" s="11" t="s">
        <v>64</v>
      </c>
      <c r="E16" s="803"/>
      <c r="F16" s="42" t="s">
        <v>187</v>
      </c>
      <c r="G16" s="43" t="s">
        <v>188</v>
      </c>
      <c r="I16" s="33" t="s">
        <v>189</v>
      </c>
      <c r="K16" s="36" t="s">
        <v>190</v>
      </c>
    </row>
    <row r="17" spans="1:11" x14ac:dyDescent="0.3">
      <c r="C17" s="11" t="s">
        <v>65</v>
      </c>
      <c r="E17" s="804" t="s">
        <v>191</v>
      </c>
      <c r="F17" s="44" t="s">
        <v>192</v>
      </c>
      <c r="G17" s="45" t="s">
        <v>193</v>
      </c>
      <c r="I17" s="33" t="s">
        <v>194</v>
      </c>
      <c r="K17" s="36" t="s">
        <v>195</v>
      </c>
    </row>
    <row r="18" spans="1:11" x14ac:dyDescent="0.3">
      <c r="C18" s="11" t="s">
        <v>66</v>
      </c>
      <c r="E18" s="805"/>
      <c r="F18" s="46" t="s">
        <v>196</v>
      </c>
      <c r="G18" s="47" t="s">
        <v>197</v>
      </c>
      <c r="I18" s="33" t="s">
        <v>198</v>
      </c>
      <c r="K18" s="36" t="s">
        <v>199</v>
      </c>
    </row>
    <row r="19" spans="1:11" x14ac:dyDescent="0.3">
      <c r="A19" s="25" t="s">
        <v>200</v>
      </c>
      <c r="B19" s="26"/>
      <c r="C19" s="11" t="s">
        <v>67</v>
      </c>
      <c r="E19" s="805"/>
      <c r="F19" s="46" t="s">
        <v>201</v>
      </c>
      <c r="G19" s="47" t="s">
        <v>202</v>
      </c>
      <c r="I19" s="33" t="s">
        <v>203</v>
      </c>
      <c r="K19" s="36" t="s">
        <v>204</v>
      </c>
    </row>
    <row r="20" spans="1:11" x14ac:dyDescent="0.3">
      <c r="A20" s="28" t="s">
        <v>123</v>
      </c>
      <c r="C20" s="11" t="s">
        <v>68</v>
      </c>
      <c r="E20" s="805"/>
      <c r="F20" s="6" t="s">
        <v>205</v>
      </c>
      <c r="G20" s="8" t="s">
        <v>206</v>
      </c>
      <c r="I20" s="33" t="s">
        <v>207</v>
      </c>
      <c r="K20" s="8" t="s">
        <v>208</v>
      </c>
    </row>
    <row r="21" spans="1:11" s="48" customFormat="1" x14ac:dyDescent="0.3">
      <c r="A21" s="33" t="s">
        <v>209</v>
      </c>
      <c r="C21" s="12" t="s">
        <v>69</v>
      </c>
      <c r="E21" s="805"/>
      <c r="F21" s="6" t="s">
        <v>210</v>
      </c>
      <c r="G21" s="8" t="s">
        <v>211</v>
      </c>
      <c r="I21" s="33" t="s">
        <v>212</v>
      </c>
      <c r="K21" s="8" t="s">
        <v>213</v>
      </c>
    </row>
    <row r="22" spans="1:11" s="48" customFormat="1" ht="31.2" x14ac:dyDescent="0.3">
      <c r="A22" s="49" t="s">
        <v>214</v>
      </c>
      <c r="C22" s="12" t="s">
        <v>70</v>
      </c>
      <c r="E22" s="805"/>
      <c r="F22" s="6" t="s">
        <v>215</v>
      </c>
      <c r="G22" s="8" t="s">
        <v>216</v>
      </c>
      <c r="I22" s="33" t="s">
        <v>217</v>
      </c>
      <c r="K22" s="8" t="s">
        <v>218</v>
      </c>
    </row>
    <row r="23" spans="1:11" s="48" customFormat="1" x14ac:dyDescent="0.3">
      <c r="A23" s="49" t="s">
        <v>219</v>
      </c>
      <c r="C23" s="12" t="s">
        <v>71</v>
      </c>
      <c r="E23" s="805"/>
      <c r="F23" s="6" t="s">
        <v>220</v>
      </c>
      <c r="G23" s="8" t="s">
        <v>221</v>
      </c>
      <c r="I23" s="33" t="s">
        <v>222</v>
      </c>
      <c r="K23" s="8" t="s">
        <v>223</v>
      </c>
    </row>
    <row r="24" spans="1:11" s="48" customFormat="1" x14ac:dyDescent="0.3">
      <c r="A24" s="33" t="s">
        <v>224</v>
      </c>
      <c r="C24" s="12" t="s">
        <v>72</v>
      </c>
      <c r="E24" s="805"/>
      <c r="F24" s="46" t="s">
        <v>225</v>
      </c>
      <c r="G24" s="47" t="s">
        <v>226</v>
      </c>
      <c r="I24" s="33" t="s">
        <v>227</v>
      </c>
      <c r="K24" s="8" t="s">
        <v>228</v>
      </c>
    </row>
    <row r="25" spans="1:11" s="48" customFormat="1" x14ac:dyDescent="0.3">
      <c r="A25" s="33" t="s">
        <v>229</v>
      </c>
      <c r="C25" s="12" t="s">
        <v>73</v>
      </c>
      <c r="E25" s="805"/>
      <c r="F25" s="6" t="s">
        <v>230</v>
      </c>
      <c r="G25" s="8" t="s">
        <v>231</v>
      </c>
      <c r="I25" s="33" t="s">
        <v>232</v>
      </c>
      <c r="K25" s="8" t="s">
        <v>233</v>
      </c>
    </row>
    <row r="26" spans="1:11" s="48" customFormat="1" x14ac:dyDescent="0.3">
      <c r="A26" s="33" t="s">
        <v>234</v>
      </c>
      <c r="C26" s="12" t="s">
        <v>74</v>
      </c>
      <c r="E26" s="805"/>
      <c r="F26" s="6" t="s">
        <v>235</v>
      </c>
      <c r="G26" s="8" t="s">
        <v>236</v>
      </c>
      <c r="I26" s="33" t="s">
        <v>237</v>
      </c>
      <c r="K26" s="8" t="s">
        <v>238</v>
      </c>
    </row>
    <row r="27" spans="1:11" s="48" customFormat="1" x14ac:dyDescent="0.3">
      <c r="A27" s="33" t="s">
        <v>239</v>
      </c>
      <c r="E27" s="805"/>
      <c r="F27" s="6" t="s">
        <v>240</v>
      </c>
      <c r="G27" s="8" t="s">
        <v>241</v>
      </c>
      <c r="I27" s="33" t="s">
        <v>242</v>
      </c>
      <c r="K27" s="8" t="s">
        <v>243</v>
      </c>
    </row>
    <row r="28" spans="1:11" s="48" customFormat="1" x14ac:dyDescent="0.3">
      <c r="A28" s="33" t="s">
        <v>244</v>
      </c>
      <c r="C28" s="27"/>
      <c r="E28" s="805"/>
      <c r="F28" s="46" t="s">
        <v>245</v>
      </c>
      <c r="G28" s="47" t="s">
        <v>246</v>
      </c>
      <c r="I28" s="33" t="s">
        <v>247</v>
      </c>
      <c r="K28" s="8" t="s">
        <v>248</v>
      </c>
    </row>
    <row r="29" spans="1:11" s="48" customFormat="1" ht="31.2" x14ac:dyDescent="0.3">
      <c r="A29" s="33" t="s">
        <v>249</v>
      </c>
      <c r="C29" s="227" t="s">
        <v>1205</v>
      </c>
      <c r="E29" s="805"/>
      <c r="F29" s="46" t="s">
        <v>250</v>
      </c>
      <c r="G29" s="47" t="s">
        <v>251</v>
      </c>
      <c r="I29" s="50" t="s">
        <v>252</v>
      </c>
      <c r="K29" s="8" t="s">
        <v>253</v>
      </c>
    </row>
    <row r="30" spans="1:11" s="48" customFormat="1" x14ac:dyDescent="0.3">
      <c r="A30" s="33" t="s">
        <v>254</v>
      </c>
      <c r="C30" s="227" t="s">
        <v>1201</v>
      </c>
      <c r="E30" s="805"/>
      <c r="F30" s="46" t="s">
        <v>255</v>
      </c>
      <c r="G30" s="47" t="s">
        <v>256</v>
      </c>
      <c r="I30" s="50" t="s">
        <v>257</v>
      </c>
      <c r="K30" s="8" t="s">
        <v>258</v>
      </c>
    </row>
    <row r="31" spans="1:11" s="48" customFormat="1" x14ac:dyDescent="0.3">
      <c r="A31" s="33" t="s">
        <v>259</v>
      </c>
      <c r="C31" s="227" t="s">
        <v>1202</v>
      </c>
      <c r="E31" s="805"/>
      <c r="F31" s="46" t="s">
        <v>260</v>
      </c>
      <c r="G31" s="47" t="s">
        <v>261</v>
      </c>
      <c r="I31" s="50" t="s">
        <v>262</v>
      </c>
      <c r="K31" s="8" t="s">
        <v>263</v>
      </c>
    </row>
    <row r="32" spans="1:11" s="48" customFormat="1" x14ac:dyDescent="0.3">
      <c r="A32" s="33" t="s">
        <v>264</v>
      </c>
      <c r="C32" s="227" t="s">
        <v>1206</v>
      </c>
      <c r="E32" s="805"/>
      <c r="F32" s="46" t="s">
        <v>265</v>
      </c>
      <c r="G32" s="47" t="s">
        <v>266</v>
      </c>
      <c r="I32" s="50" t="s">
        <v>267</v>
      </c>
      <c r="K32" s="8" t="s">
        <v>268</v>
      </c>
    </row>
    <row r="33" spans="1:11" s="48" customFormat="1" x14ac:dyDescent="0.3">
      <c r="A33" s="33" t="s">
        <v>269</v>
      </c>
      <c r="C33" s="227" t="s">
        <v>1203</v>
      </c>
      <c r="E33" s="805"/>
      <c r="F33" s="46" t="s">
        <v>270</v>
      </c>
      <c r="G33" s="47" t="s">
        <v>271</v>
      </c>
      <c r="I33" s="50" t="s">
        <v>272</v>
      </c>
      <c r="K33" s="8" t="s">
        <v>273</v>
      </c>
    </row>
    <row r="34" spans="1:11" s="48" customFormat="1" x14ac:dyDescent="0.3">
      <c r="A34" s="33" t="s">
        <v>274</v>
      </c>
      <c r="C34" s="227" t="s">
        <v>1204</v>
      </c>
      <c r="E34" s="805"/>
      <c r="F34" s="46" t="s">
        <v>275</v>
      </c>
      <c r="G34" s="47" t="s">
        <v>276</v>
      </c>
      <c r="I34" s="50" t="s">
        <v>277</v>
      </c>
      <c r="K34" s="8" t="s">
        <v>278</v>
      </c>
    </row>
    <row r="35" spans="1:11" s="48" customFormat="1" x14ac:dyDescent="0.3">
      <c r="A35" s="33" t="s">
        <v>279</v>
      </c>
      <c r="C35" s="227" t="s">
        <v>1207</v>
      </c>
      <c r="E35" s="805"/>
      <c r="F35" s="46" t="s">
        <v>280</v>
      </c>
      <c r="G35" s="47" t="s">
        <v>281</v>
      </c>
      <c r="I35" s="50" t="s">
        <v>282</v>
      </c>
      <c r="K35" s="8" t="s">
        <v>283</v>
      </c>
    </row>
    <row r="36" spans="1:11" s="48" customFormat="1" x14ac:dyDescent="0.3">
      <c r="A36" s="33" t="s">
        <v>284</v>
      </c>
      <c r="C36" s="130" t="s">
        <v>1208</v>
      </c>
      <c r="E36" s="805"/>
      <c r="F36" s="46" t="s">
        <v>285</v>
      </c>
      <c r="G36" s="47" t="s">
        <v>286</v>
      </c>
      <c r="I36" s="50" t="s">
        <v>287</v>
      </c>
      <c r="K36" s="8" t="s">
        <v>288</v>
      </c>
    </row>
    <row r="37" spans="1:11" s="48" customFormat="1" x14ac:dyDescent="0.3">
      <c r="A37" s="33" t="s">
        <v>289</v>
      </c>
      <c r="C37" s="130" t="s">
        <v>1209</v>
      </c>
      <c r="E37" s="805"/>
      <c r="F37" s="46" t="s">
        <v>290</v>
      </c>
      <c r="G37" s="47" t="s">
        <v>291</v>
      </c>
      <c r="I37" s="50" t="s">
        <v>292</v>
      </c>
      <c r="K37" s="8" t="s">
        <v>293</v>
      </c>
    </row>
    <row r="38" spans="1:11" s="48" customFormat="1" x14ac:dyDescent="0.3">
      <c r="A38" s="33" t="s">
        <v>294</v>
      </c>
      <c r="C38" s="227" t="s">
        <v>1210</v>
      </c>
      <c r="E38" s="805"/>
      <c r="F38" s="6" t="s">
        <v>295</v>
      </c>
      <c r="G38" s="8" t="s">
        <v>296</v>
      </c>
      <c r="I38" s="50" t="s">
        <v>297</v>
      </c>
      <c r="K38" s="8" t="s">
        <v>298</v>
      </c>
    </row>
    <row r="39" spans="1:11" s="48" customFormat="1" x14ac:dyDescent="0.3">
      <c r="A39" s="33" t="s">
        <v>299</v>
      </c>
      <c r="C39" s="227" t="s">
        <v>1211</v>
      </c>
      <c r="E39" s="805"/>
      <c r="F39" s="6" t="s">
        <v>300</v>
      </c>
      <c r="G39" s="8" t="s">
        <v>301</v>
      </c>
      <c r="I39" s="50" t="s">
        <v>302</v>
      </c>
      <c r="K39" s="8" t="s">
        <v>303</v>
      </c>
    </row>
    <row r="40" spans="1:11" s="48" customFormat="1" ht="31.2" x14ac:dyDescent="0.3">
      <c r="A40" s="33" t="s">
        <v>304</v>
      </c>
      <c r="C40" s="227" t="s">
        <v>1212</v>
      </c>
      <c r="E40" s="805"/>
      <c r="F40" s="6" t="s">
        <v>305</v>
      </c>
      <c r="G40" s="8" t="s">
        <v>306</v>
      </c>
      <c r="I40" s="50" t="s">
        <v>307</v>
      </c>
      <c r="K40" s="8" t="s">
        <v>308</v>
      </c>
    </row>
    <row r="41" spans="1:11" s="48" customFormat="1" x14ac:dyDescent="0.3">
      <c r="A41" s="33" t="s">
        <v>309</v>
      </c>
      <c r="C41" s="227" t="s">
        <v>1213</v>
      </c>
      <c r="E41" s="805"/>
      <c r="F41" s="6" t="s">
        <v>310</v>
      </c>
      <c r="G41" s="8" t="s">
        <v>311</v>
      </c>
      <c r="I41" s="50" t="s">
        <v>312</v>
      </c>
      <c r="K41" s="8" t="s">
        <v>313</v>
      </c>
    </row>
    <row r="42" spans="1:11" s="48" customFormat="1" x14ac:dyDescent="0.3">
      <c r="A42" s="49" t="s">
        <v>314</v>
      </c>
      <c r="C42" s="130" t="s">
        <v>1214</v>
      </c>
      <c r="E42" s="805"/>
      <c r="F42" s="6" t="s">
        <v>315</v>
      </c>
      <c r="G42" s="8" t="s">
        <v>316</v>
      </c>
      <c r="I42" s="50" t="s">
        <v>317</v>
      </c>
      <c r="K42" s="8" t="s">
        <v>318</v>
      </c>
    </row>
    <row r="43" spans="1:11" s="48" customFormat="1" ht="31.8" thickBot="1" x14ac:dyDescent="0.35">
      <c r="A43" s="49" t="s">
        <v>319</v>
      </c>
      <c r="C43" s="130" t="s">
        <v>1215</v>
      </c>
      <c r="E43" s="806"/>
      <c r="F43" s="51" t="s">
        <v>320</v>
      </c>
      <c r="G43" s="52" t="s">
        <v>321</v>
      </c>
      <c r="I43" s="50" t="s">
        <v>322</v>
      </c>
      <c r="K43" s="8" t="s">
        <v>323</v>
      </c>
    </row>
    <row r="44" spans="1:11" s="48" customFormat="1" x14ac:dyDescent="0.3">
      <c r="A44" s="49" t="s">
        <v>324</v>
      </c>
      <c r="C44" s="130" t="s">
        <v>1216</v>
      </c>
      <c r="E44" s="797" t="s">
        <v>325</v>
      </c>
      <c r="F44" s="53" t="s">
        <v>326</v>
      </c>
      <c r="G44" s="54" t="s">
        <v>327</v>
      </c>
      <c r="I44" s="50" t="s">
        <v>328</v>
      </c>
      <c r="K44" s="8" t="s">
        <v>329</v>
      </c>
    </row>
    <row r="45" spans="1:11" s="48" customFormat="1" ht="31.2" x14ac:dyDescent="0.3">
      <c r="A45" s="41"/>
      <c r="C45" s="130"/>
      <c r="E45" s="798"/>
      <c r="F45" s="6" t="s">
        <v>330</v>
      </c>
      <c r="G45" s="8" t="s">
        <v>331</v>
      </c>
      <c r="I45" s="50" t="s">
        <v>332</v>
      </c>
      <c r="K45" s="36" t="s">
        <v>333</v>
      </c>
    </row>
    <row r="46" spans="1:11" x14ac:dyDescent="0.3">
      <c r="A46" s="55" t="s">
        <v>334</v>
      </c>
      <c r="C46" s="130"/>
      <c r="E46" s="798"/>
      <c r="F46" s="6" t="s">
        <v>335</v>
      </c>
      <c r="G46" s="8" t="s">
        <v>336</v>
      </c>
      <c r="I46" s="50" t="s">
        <v>337</v>
      </c>
      <c r="K46" s="36" t="s">
        <v>338</v>
      </c>
    </row>
    <row r="47" spans="1:11" x14ac:dyDescent="0.3">
      <c r="A47" s="33" t="s">
        <v>339</v>
      </c>
      <c r="E47" s="798"/>
      <c r="F47" s="6" t="s">
        <v>340</v>
      </c>
      <c r="G47" s="8" t="s">
        <v>341</v>
      </c>
      <c r="I47" s="56" t="s">
        <v>342</v>
      </c>
      <c r="K47" s="36" t="s">
        <v>343</v>
      </c>
    </row>
    <row r="48" spans="1:11" x14ac:dyDescent="0.3">
      <c r="A48" s="33" t="s">
        <v>344</v>
      </c>
      <c r="C48" s="226"/>
      <c r="E48" s="798"/>
      <c r="F48" s="57" t="s">
        <v>345</v>
      </c>
      <c r="G48" s="58" t="s">
        <v>346</v>
      </c>
      <c r="I48" s="56" t="s">
        <v>347</v>
      </c>
      <c r="K48" s="36" t="s">
        <v>348</v>
      </c>
    </row>
    <row r="49" spans="1:11" x14ac:dyDescent="0.3">
      <c r="A49" s="33" t="s">
        <v>349</v>
      </c>
      <c r="E49" s="798"/>
      <c r="F49" s="6" t="s">
        <v>350</v>
      </c>
      <c r="G49" s="8" t="s">
        <v>351</v>
      </c>
      <c r="I49" s="56" t="s">
        <v>352</v>
      </c>
      <c r="K49" s="36" t="s">
        <v>353</v>
      </c>
    </row>
    <row r="50" spans="1:11" x14ac:dyDescent="0.3">
      <c r="A50" s="33" t="s">
        <v>354</v>
      </c>
      <c r="E50" s="798"/>
      <c r="F50" s="6" t="s">
        <v>355</v>
      </c>
      <c r="G50" s="8" t="s">
        <v>356</v>
      </c>
      <c r="I50" s="56" t="s">
        <v>357</v>
      </c>
      <c r="K50" s="36" t="s">
        <v>358</v>
      </c>
    </row>
    <row r="51" spans="1:11" x14ac:dyDescent="0.3">
      <c r="A51" s="33" t="s">
        <v>359</v>
      </c>
      <c r="E51" s="798"/>
      <c r="F51" s="6" t="s">
        <v>360</v>
      </c>
      <c r="G51" s="8" t="s">
        <v>361</v>
      </c>
      <c r="I51" s="56" t="s">
        <v>362</v>
      </c>
      <c r="K51" s="36" t="s">
        <v>363</v>
      </c>
    </row>
    <row r="52" spans="1:11" ht="16.2" thickBot="1" x14ac:dyDescent="0.35">
      <c r="A52" s="33" t="s">
        <v>364</v>
      </c>
      <c r="E52" s="799"/>
      <c r="F52" s="59" t="s">
        <v>365</v>
      </c>
      <c r="G52" s="60" t="s">
        <v>366</v>
      </c>
      <c r="I52" s="56" t="s">
        <v>367</v>
      </c>
      <c r="K52" s="36" t="s">
        <v>368</v>
      </c>
    </row>
    <row r="53" spans="1:11" x14ac:dyDescent="0.3">
      <c r="A53" s="33" t="s">
        <v>369</v>
      </c>
      <c r="E53" s="807" t="s">
        <v>370</v>
      </c>
      <c r="F53" s="61" t="s">
        <v>371</v>
      </c>
      <c r="G53" s="62" t="s">
        <v>372</v>
      </c>
      <c r="I53" s="56" t="s">
        <v>373</v>
      </c>
      <c r="K53" s="36" t="s">
        <v>374</v>
      </c>
    </row>
    <row r="54" spans="1:11" x14ac:dyDescent="0.3">
      <c r="A54" s="33" t="s">
        <v>375</v>
      </c>
      <c r="E54" s="808"/>
      <c r="F54" s="63" t="s">
        <v>376</v>
      </c>
      <c r="G54" s="64" t="s">
        <v>377</v>
      </c>
      <c r="I54" s="50" t="s">
        <v>1795</v>
      </c>
      <c r="K54" s="36" t="s">
        <v>378</v>
      </c>
    </row>
    <row r="55" spans="1:11" x14ac:dyDescent="0.3">
      <c r="A55" s="33" t="s">
        <v>379</v>
      </c>
      <c r="E55" s="808"/>
      <c r="F55" s="63" t="s">
        <v>380</v>
      </c>
      <c r="G55" s="64" t="s">
        <v>381</v>
      </c>
      <c r="I55" s="50" t="s">
        <v>1796</v>
      </c>
      <c r="K55" s="36" t="s">
        <v>382</v>
      </c>
    </row>
    <row r="56" spans="1:11" x14ac:dyDescent="0.3">
      <c r="A56" s="33" t="s">
        <v>383</v>
      </c>
      <c r="E56" s="808"/>
      <c r="F56" s="6" t="s">
        <v>384</v>
      </c>
      <c r="G56" s="8" t="s">
        <v>385</v>
      </c>
      <c r="I56" s="50" t="s">
        <v>1797</v>
      </c>
      <c r="K56" s="36" t="s">
        <v>386</v>
      </c>
    </row>
    <row r="57" spans="1:11" ht="16.2" x14ac:dyDescent="0.35">
      <c r="A57" s="33" t="s">
        <v>387</v>
      </c>
      <c r="E57" s="808"/>
      <c r="F57" s="6" t="s">
        <v>388</v>
      </c>
      <c r="G57" s="8" t="s">
        <v>389</v>
      </c>
      <c r="I57" s="281" t="s">
        <v>1798</v>
      </c>
      <c r="K57" s="36" t="s">
        <v>390</v>
      </c>
    </row>
    <row r="58" spans="1:11" x14ac:dyDescent="0.3">
      <c r="A58" s="33" t="s">
        <v>391</v>
      </c>
      <c r="E58" s="808"/>
      <c r="F58" s="6" t="s">
        <v>392</v>
      </c>
      <c r="G58" s="8" t="s">
        <v>393</v>
      </c>
      <c r="K58" s="36" t="s">
        <v>394</v>
      </c>
    </row>
    <row r="59" spans="1:11" x14ac:dyDescent="0.3">
      <c r="A59" s="33" t="s">
        <v>395</v>
      </c>
      <c r="E59" s="808"/>
      <c r="F59" s="6" t="s">
        <v>396</v>
      </c>
      <c r="G59" s="8" t="s">
        <v>397</v>
      </c>
      <c r="K59" s="36" t="s">
        <v>398</v>
      </c>
    </row>
    <row r="60" spans="1:11" x14ac:dyDescent="0.3">
      <c r="A60" s="33" t="s">
        <v>399</v>
      </c>
      <c r="C60" s="226"/>
      <c r="E60" s="808"/>
      <c r="F60" s="6" t="s">
        <v>400</v>
      </c>
      <c r="G60" s="8" t="s">
        <v>401</v>
      </c>
      <c r="K60" s="36" t="s">
        <v>402</v>
      </c>
    </row>
    <row r="61" spans="1:11" x14ac:dyDescent="0.3">
      <c r="A61" s="33" t="s">
        <v>403</v>
      </c>
      <c r="E61" s="808"/>
      <c r="F61" s="6" t="s">
        <v>404</v>
      </c>
      <c r="G61" s="8" t="s">
        <v>405</v>
      </c>
      <c r="K61" s="36" t="s">
        <v>406</v>
      </c>
    </row>
    <row r="62" spans="1:11" x14ac:dyDescent="0.3">
      <c r="A62" s="33" t="s">
        <v>407</v>
      </c>
      <c r="E62" s="808"/>
      <c r="F62" s="6" t="s">
        <v>408</v>
      </c>
      <c r="G62" s="8" t="s">
        <v>409</v>
      </c>
      <c r="K62" s="36" t="s">
        <v>410</v>
      </c>
    </row>
    <row r="63" spans="1:11" x14ac:dyDescent="0.3">
      <c r="A63" s="33" t="s">
        <v>411</v>
      </c>
      <c r="E63" s="808"/>
      <c r="F63" s="6" t="s">
        <v>412</v>
      </c>
      <c r="G63" s="8" t="s">
        <v>413</v>
      </c>
      <c r="K63" s="36" t="s">
        <v>414</v>
      </c>
    </row>
    <row r="64" spans="1:11" x14ac:dyDescent="0.3">
      <c r="A64" s="33" t="s">
        <v>1782</v>
      </c>
      <c r="E64" s="808"/>
      <c r="F64" s="6" t="s">
        <v>415</v>
      </c>
      <c r="G64" s="8" t="s">
        <v>416</v>
      </c>
      <c r="K64" s="36" t="s">
        <v>417</v>
      </c>
    </row>
    <row r="65" spans="1:11" ht="31.2" x14ac:dyDescent="0.3">
      <c r="A65" s="33" t="s">
        <v>1783</v>
      </c>
      <c r="E65" s="808"/>
      <c r="F65" s="6" t="s">
        <v>418</v>
      </c>
      <c r="G65" s="8" t="s">
        <v>419</v>
      </c>
      <c r="K65" s="36" t="s">
        <v>420</v>
      </c>
    </row>
    <row r="66" spans="1:11" x14ac:dyDescent="0.3">
      <c r="E66" s="808"/>
      <c r="F66" s="6" t="s">
        <v>421</v>
      </c>
      <c r="G66" s="8" t="s">
        <v>422</v>
      </c>
      <c r="K66" s="36" t="s">
        <v>423</v>
      </c>
    </row>
    <row r="67" spans="1:11" x14ac:dyDescent="0.3">
      <c r="E67" s="808"/>
      <c r="F67" s="63" t="s">
        <v>424</v>
      </c>
      <c r="G67" s="64" t="s">
        <v>425</v>
      </c>
      <c r="K67" s="36" t="s">
        <v>426</v>
      </c>
    </row>
    <row r="68" spans="1:11" x14ac:dyDescent="0.3">
      <c r="E68" s="808"/>
      <c r="F68" s="63" t="s">
        <v>427</v>
      </c>
      <c r="G68" s="64" t="s">
        <v>428</v>
      </c>
      <c r="K68" s="36" t="s">
        <v>429</v>
      </c>
    </row>
    <row r="69" spans="1:11" x14ac:dyDescent="0.3">
      <c r="E69" s="808"/>
      <c r="F69" s="6" t="s">
        <v>430</v>
      </c>
      <c r="G69" s="8" t="s">
        <v>431</v>
      </c>
      <c r="K69" s="36" t="s">
        <v>432</v>
      </c>
    </row>
    <row r="70" spans="1:11" x14ac:dyDescent="0.3">
      <c r="E70" s="808"/>
      <c r="F70" s="6" t="s">
        <v>433</v>
      </c>
      <c r="G70" s="8" t="s">
        <v>434</v>
      </c>
      <c r="K70" s="36" t="s">
        <v>435</v>
      </c>
    </row>
    <row r="71" spans="1:11" x14ac:dyDescent="0.3">
      <c r="E71" s="808"/>
      <c r="F71" s="6" t="s">
        <v>436</v>
      </c>
      <c r="G71" s="8" t="s">
        <v>437</v>
      </c>
      <c r="K71" s="36" t="s">
        <v>438</v>
      </c>
    </row>
    <row r="72" spans="1:11" x14ac:dyDescent="0.3">
      <c r="E72" s="808"/>
      <c r="F72" s="6" t="s">
        <v>439</v>
      </c>
      <c r="G72" s="8" t="s">
        <v>440</v>
      </c>
      <c r="K72" s="36" t="s">
        <v>441</v>
      </c>
    </row>
    <row r="73" spans="1:11" x14ac:dyDescent="0.3">
      <c r="E73" s="808"/>
      <c r="F73" s="6" t="s">
        <v>442</v>
      </c>
      <c r="G73" s="8" t="s">
        <v>443</v>
      </c>
      <c r="K73" s="36" t="s">
        <v>444</v>
      </c>
    </row>
    <row r="74" spans="1:11" x14ac:dyDescent="0.3">
      <c r="E74" s="808"/>
      <c r="F74" s="6" t="s">
        <v>445</v>
      </c>
      <c r="G74" s="8" t="s">
        <v>446</v>
      </c>
      <c r="K74" s="36" t="s">
        <v>447</v>
      </c>
    </row>
    <row r="75" spans="1:11" x14ac:dyDescent="0.3">
      <c r="E75" s="808"/>
      <c r="F75" s="6" t="s">
        <v>448</v>
      </c>
      <c r="G75" s="8" t="s">
        <v>449</v>
      </c>
      <c r="K75" s="36" t="s">
        <v>450</v>
      </c>
    </row>
    <row r="76" spans="1:11" x14ac:dyDescent="0.3">
      <c r="E76" s="808"/>
      <c r="F76" s="6" t="s">
        <v>451</v>
      </c>
      <c r="G76" s="8" t="s">
        <v>452</v>
      </c>
      <c r="K76" s="36" t="s">
        <v>453</v>
      </c>
    </row>
    <row r="77" spans="1:11" x14ac:dyDescent="0.3">
      <c r="E77" s="808"/>
      <c r="F77" s="6" t="s">
        <v>454</v>
      </c>
      <c r="G77" s="8" t="s">
        <v>455</v>
      </c>
      <c r="K77" s="36" t="s">
        <v>456</v>
      </c>
    </row>
    <row r="78" spans="1:11" x14ac:dyDescent="0.3">
      <c r="E78" s="808"/>
      <c r="F78" s="63" t="s">
        <v>457</v>
      </c>
      <c r="G78" s="64" t="s">
        <v>458</v>
      </c>
      <c r="K78" s="36" t="s">
        <v>459</v>
      </c>
    </row>
    <row r="79" spans="1:11" x14ac:dyDescent="0.3">
      <c r="E79" s="808"/>
      <c r="F79" s="6" t="s">
        <v>460</v>
      </c>
      <c r="G79" s="8" t="s">
        <v>461</v>
      </c>
      <c r="K79" s="36" t="s">
        <v>462</v>
      </c>
    </row>
    <row r="80" spans="1:11" x14ac:dyDescent="0.3">
      <c r="E80" s="808"/>
      <c r="F80" s="6" t="s">
        <v>463</v>
      </c>
      <c r="G80" s="8" t="s">
        <v>464</v>
      </c>
      <c r="K80" s="36" t="s">
        <v>465</v>
      </c>
    </row>
    <row r="81" spans="5:11" x14ac:dyDescent="0.3">
      <c r="E81" s="808"/>
      <c r="F81" s="63" t="s">
        <v>466</v>
      </c>
      <c r="G81" s="64" t="s">
        <v>467</v>
      </c>
      <c r="K81" s="36" t="s">
        <v>468</v>
      </c>
    </row>
    <row r="82" spans="5:11" x14ac:dyDescent="0.3">
      <c r="E82" s="808"/>
      <c r="F82" s="63" t="s">
        <v>469</v>
      </c>
      <c r="G82" s="64" t="s">
        <v>470</v>
      </c>
      <c r="K82" s="36" t="s">
        <v>471</v>
      </c>
    </row>
    <row r="83" spans="5:11" x14ac:dyDescent="0.3">
      <c r="E83" s="808"/>
      <c r="F83" s="63" t="s">
        <v>472</v>
      </c>
      <c r="G83" s="64" t="s">
        <v>473</v>
      </c>
      <c r="K83" s="36" t="s">
        <v>474</v>
      </c>
    </row>
    <row r="84" spans="5:11" x14ac:dyDescent="0.3">
      <c r="E84" s="808"/>
      <c r="F84" s="63" t="s">
        <v>475</v>
      </c>
      <c r="G84" s="64" t="s">
        <v>476</v>
      </c>
      <c r="K84" s="36" t="s">
        <v>477</v>
      </c>
    </row>
    <row r="85" spans="5:11" ht="16.2" thickBot="1" x14ac:dyDescent="0.35">
      <c r="E85" s="809"/>
      <c r="F85" s="65" t="s">
        <v>478</v>
      </c>
      <c r="G85" s="66" t="s">
        <v>479</v>
      </c>
      <c r="K85" s="36" t="s">
        <v>1790</v>
      </c>
    </row>
    <row r="86" spans="5:11" x14ac:dyDescent="0.3">
      <c r="E86" s="810" t="s">
        <v>480</v>
      </c>
      <c r="F86" s="67" t="s">
        <v>481</v>
      </c>
      <c r="G86" s="68" t="s">
        <v>482</v>
      </c>
      <c r="K86" s="36" t="s">
        <v>483</v>
      </c>
    </row>
    <row r="87" spans="5:11" x14ac:dyDescent="0.3">
      <c r="E87" s="811"/>
      <c r="F87" s="69" t="s">
        <v>484</v>
      </c>
      <c r="G87" s="70" t="s">
        <v>485</v>
      </c>
      <c r="K87" s="36" t="s">
        <v>486</v>
      </c>
    </row>
    <row r="88" spans="5:11" x14ac:dyDescent="0.3">
      <c r="E88" s="811"/>
      <c r="F88" s="69" t="s">
        <v>487</v>
      </c>
      <c r="G88" s="70" t="s">
        <v>488</v>
      </c>
      <c r="K88" s="36" t="s">
        <v>489</v>
      </c>
    </row>
    <row r="89" spans="5:11" x14ac:dyDescent="0.3">
      <c r="E89" s="811"/>
      <c r="F89" s="69" t="s">
        <v>490</v>
      </c>
      <c r="G89" s="70" t="s">
        <v>491</v>
      </c>
      <c r="K89" s="36" t="s">
        <v>492</v>
      </c>
    </row>
    <row r="90" spans="5:11" x14ac:dyDescent="0.3">
      <c r="E90" s="811"/>
      <c r="F90" s="69" t="s">
        <v>493</v>
      </c>
      <c r="G90" s="70" t="s">
        <v>494</v>
      </c>
      <c r="K90" s="36" t="s">
        <v>495</v>
      </c>
    </row>
    <row r="91" spans="5:11" ht="16.2" thickBot="1" x14ac:dyDescent="0.35">
      <c r="E91" s="812"/>
      <c r="F91" s="71" t="s">
        <v>496</v>
      </c>
      <c r="G91" s="72" t="s">
        <v>497</v>
      </c>
      <c r="K91" s="36" t="s">
        <v>498</v>
      </c>
    </row>
    <row r="92" spans="5:11" x14ac:dyDescent="0.3">
      <c r="E92" s="788" t="s">
        <v>499</v>
      </c>
      <c r="F92" s="73" t="s">
        <v>500</v>
      </c>
      <c r="G92" s="74" t="s">
        <v>501</v>
      </c>
      <c r="K92" s="36" t="s">
        <v>502</v>
      </c>
    </row>
    <row r="93" spans="5:11" x14ac:dyDescent="0.3">
      <c r="E93" s="789"/>
      <c r="F93" s="75" t="s">
        <v>503</v>
      </c>
      <c r="G93" s="8" t="s">
        <v>504</v>
      </c>
      <c r="K93" s="36" t="s">
        <v>505</v>
      </c>
    </row>
    <row r="94" spans="5:11" x14ac:dyDescent="0.3">
      <c r="E94" s="789"/>
      <c r="F94" s="75" t="s">
        <v>506</v>
      </c>
      <c r="G94" s="8" t="s">
        <v>507</v>
      </c>
      <c r="K94" s="36" t="s">
        <v>508</v>
      </c>
    </row>
    <row r="95" spans="5:11" x14ac:dyDescent="0.3">
      <c r="E95" s="789"/>
      <c r="F95" s="75" t="s">
        <v>509</v>
      </c>
      <c r="G95" s="8" t="s">
        <v>510</v>
      </c>
      <c r="K95" s="36" t="s">
        <v>511</v>
      </c>
    </row>
    <row r="96" spans="5:11" x14ac:dyDescent="0.3">
      <c r="E96" s="789"/>
      <c r="F96" s="75" t="s">
        <v>512</v>
      </c>
      <c r="G96" s="8" t="s">
        <v>513</v>
      </c>
      <c r="K96" s="36" t="s">
        <v>514</v>
      </c>
    </row>
    <row r="97" spans="5:11" x14ac:dyDescent="0.3">
      <c r="E97" s="789"/>
      <c r="F97" s="75" t="s">
        <v>515</v>
      </c>
      <c r="G97" s="8" t="s">
        <v>516</v>
      </c>
      <c r="K97" s="36" t="s">
        <v>517</v>
      </c>
    </row>
    <row r="98" spans="5:11" x14ac:dyDescent="0.3">
      <c r="E98" s="789"/>
      <c r="F98" s="75" t="s">
        <v>518</v>
      </c>
      <c r="G98" s="8" t="s">
        <v>519</v>
      </c>
      <c r="K98" s="36" t="s">
        <v>520</v>
      </c>
    </row>
    <row r="99" spans="5:11" x14ac:dyDescent="0.3">
      <c r="E99" s="789"/>
      <c r="F99" s="75" t="s">
        <v>521</v>
      </c>
      <c r="G99" s="8" t="s">
        <v>522</v>
      </c>
      <c r="K99" s="36" t="s">
        <v>523</v>
      </c>
    </row>
    <row r="100" spans="5:11" x14ac:dyDescent="0.3">
      <c r="E100" s="789"/>
      <c r="F100" s="75" t="s">
        <v>524</v>
      </c>
      <c r="G100" s="8" t="s">
        <v>525</v>
      </c>
      <c r="K100" s="36" t="s">
        <v>526</v>
      </c>
    </row>
    <row r="101" spans="5:11" x14ac:dyDescent="0.3">
      <c r="E101" s="789"/>
      <c r="F101" s="75" t="s">
        <v>527</v>
      </c>
      <c r="G101" s="8" t="s">
        <v>528</v>
      </c>
      <c r="K101" s="36" t="s">
        <v>529</v>
      </c>
    </row>
    <row r="102" spans="5:11" x14ac:dyDescent="0.3">
      <c r="E102" s="789"/>
      <c r="F102" s="76" t="s">
        <v>530</v>
      </c>
      <c r="G102" s="77" t="s">
        <v>531</v>
      </c>
      <c r="K102" s="36" t="s">
        <v>532</v>
      </c>
    </row>
    <row r="103" spans="5:11" x14ac:dyDescent="0.3">
      <c r="E103" s="789"/>
      <c r="F103" s="75" t="s">
        <v>533</v>
      </c>
      <c r="G103" s="8" t="s">
        <v>534</v>
      </c>
      <c r="K103" s="36" t="s">
        <v>535</v>
      </c>
    </row>
    <row r="104" spans="5:11" x14ac:dyDescent="0.3">
      <c r="E104" s="789"/>
      <c r="F104" s="75" t="s">
        <v>536</v>
      </c>
      <c r="G104" s="8" t="s">
        <v>537</v>
      </c>
      <c r="K104" s="36" t="s">
        <v>538</v>
      </c>
    </row>
    <row r="105" spans="5:11" x14ac:dyDescent="0.3">
      <c r="E105" s="789"/>
      <c r="F105" s="75" t="s">
        <v>539</v>
      </c>
      <c r="G105" s="8" t="s">
        <v>540</v>
      </c>
      <c r="K105" s="36" t="s">
        <v>541</v>
      </c>
    </row>
    <row r="106" spans="5:11" x14ac:dyDescent="0.3">
      <c r="E106" s="789"/>
      <c r="F106" s="75" t="s">
        <v>542</v>
      </c>
      <c r="G106" s="8" t="s">
        <v>543</v>
      </c>
      <c r="K106" s="36" t="s">
        <v>544</v>
      </c>
    </row>
    <row r="107" spans="5:11" x14ac:dyDescent="0.3">
      <c r="E107" s="789"/>
      <c r="F107" s="75" t="s">
        <v>545</v>
      </c>
      <c r="G107" s="8" t="s">
        <v>546</v>
      </c>
      <c r="K107" s="36" t="s">
        <v>547</v>
      </c>
    </row>
    <row r="108" spans="5:11" x14ac:dyDescent="0.3">
      <c r="E108" s="789"/>
      <c r="F108" s="75" t="s">
        <v>548</v>
      </c>
      <c r="G108" s="8" t="s">
        <v>549</v>
      </c>
      <c r="K108" s="36" t="s">
        <v>550</v>
      </c>
    </row>
    <row r="109" spans="5:11" x14ac:dyDescent="0.3">
      <c r="E109" s="789"/>
      <c r="F109" s="75" t="s">
        <v>551</v>
      </c>
      <c r="G109" s="8" t="s">
        <v>552</v>
      </c>
      <c r="K109" s="36" t="s">
        <v>553</v>
      </c>
    </row>
    <row r="110" spans="5:11" x14ac:dyDescent="0.3">
      <c r="E110" s="789"/>
      <c r="F110" s="76" t="s">
        <v>554</v>
      </c>
      <c r="G110" s="77" t="s">
        <v>555</v>
      </c>
      <c r="K110" s="36" t="s">
        <v>556</v>
      </c>
    </row>
    <row r="111" spans="5:11" x14ac:dyDescent="0.3">
      <c r="E111" s="789"/>
      <c r="F111" s="75" t="s">
        <v>557</v>
      </c>
      <c r="G111" s="8" t="s">
        <v>558</v>
      </c>
      <c r="K111" s="36" t="s">
        <v>559</v>
      </c>
    </row>
    <row r="112" spans="5:11" x14ac:dyDescent="0.3">
      <c r="E112" s="789"/>
      <c r="F112" s="75" t="s">
        <v>560</v>
      </c>
      <c r="G112" s="8" t="s">
        <v>561</v>
      </c>
      <c r="K112" s="36" t="s">
        <v>562</v>
      </c>
    </row>
    <row r="113" spans="5:11" x14ac:dyDescent="0.3">
      <c r="E113" s="789"/>
      <c r="F113" s="75" t="s">
        <v>563</v>
      </c>
      <c r="G113" s="8" t="s">
        <v>564</v>
      </c>
      <c r="K113" s="36" t="s">
        <v>565</v>
      </c>
    </row>
    <row r="114" spans="5:11" x14ac:dyDescent="0.3">
      <c r="E114" s="789"/>
      <c r="F114" s="75" t="s">
        <v>566</v>
      </c>
      <c r="G114" s="8" t="s">
        <v>567</v>
      </c>
      <c r="K114" s="36" t="s">
        <v>568</v>
      </c>
    </row>
    <row r="115" spans="5:11" x14ac:dyDescent="0.3">
      <c r="E115" s="789"/>
      <c r="F115" s="75" t="s">
        <v>569</v>
      </c>
      <c r="G115" s="8" t="s">
        <v>570</v>
      </c>
      <c r="K115" s="36" t="s">
        <v>571</v>
      </c>
    </row>
    <row r="116" spans="5:11" ht="31.2" x14ac:dyDescent="0.3">
      <c r="E116" s="789"/>
      <c r="F116" s="75" t="s">
        <v>572</v>
      </c>
      <c r="G116" s="8" t="s">
        <v>573</v>
      </c>
      <c r="K116" s="36" t="s">
        <v>574</v>
      </c>
    </row>
    <row r="117" spans="5:11" x14ac:dyDescent="0.3">
      <c r="E117" s="789"/>
      <c r="F117" s="75" t="s">
        <v>575</v>
      </c>
      <c r="G117" s="8" t="s">
        <v>576</v>
      </c>
      <c r="K117" s="78" t="s">
        <v>577</v>
      </c>
    </row>
    <row r="118" spans="5:11" x14ac:dyDescent="0.3">
      <c r="E118" s="789"/>
      <c r="F118" s="75" t="s">
        <v>578</v>
      </c>
      <c r="G118" s="8" t="s">
        <v>579</v>
      </c>
      <c r="K118" s="79" t="s">
        <v>580</v>
      </c>
    </row>
    <row r="119" spans="5:11" x14ac:dyDescent="0.3">
      <c r="E119" s="789"/>
      <c r="F119" s="76" t="s">
        <v>581</v>
      </c>
      <c r="G119" s="77" t="s">
        <v>582</v>
      </c>
      <c r="K119" s="79" t="s">
        <v>583</v>
      </c>
    </row>
    <row r="120" spans="5:11" x14ac:dyDescent="0.3">
      <c r="E120" s="789"/>
      <c r="F120" s="75" t="s">
        <v>584</v>
      </c>
      <c r="G120" s="8" t="s">
        <v>585</v>
      </c>
      <c r="K120" s="79" t="s">
        <v>586</v>
      </c>
    </row>
    <row r="121" spans="5:11" x14ac:dyDescent="0.3">
      <c r="E121" s="789"/>
      <c r="F121" s="75" t="s">
        <v>587</v>
      </c>
      <c r="G121" s="8" t="s">
        <v>588</v>
      </c>
      <c r="K121" s="79" t="s">
        <v>1789</v>
      </c>
    </row>
    <row r="122" spans="5:11" x14ac:dyDescent="0.3">
      <c r="E122" s="789"/>
      <c r="F122" s="75" t="s">
        <v>589</v>
      </c>
      <c r="G122" s="8" t="s">
        <v>590</v>
      </c>
      <c r="K122" s="79" t="s">
        <v>1788</v>
      </c>
    </row>
    <row r="123" spans="5:11" x14ac:dyDescent="0.3">
      <c r="E123" s="789"/>
      <c r="F123" s="75" t="s">
        <v>591</v>
      </c>
      <c r="G123" s="8" t="s">
        <v>592</v>
      </c>
    </row>
    <row r="124" spans="5:11" x14ac:dyDescent="0.3">
      <c r="E124" s="789"/>
      <c r="F124" s="75" t="s">
        <v>593</v>
      </c>
      <c r="G124" s="8" t="s">
        <v>594</v>
      </c>
    </row>
    <row r="125" spans="5:11" x14ac:dyDescent="0.3">
      <c r="E125" s="789"/>
      <c r="F125" s="75" t="s">
        <v>595</v>
      </c>
      <c r="G125" s="8" t="s">
        <v>596</v>
      </c>
    </row>
    <row r="126" spans="5:11" x14ac:dyDescent="0.3">
      <c r="E126" s="789"/>
      <c r="F126" s="75" t="s">
        <v>597</v>
      </c>
      <c r="G126" s="8" t="s">
        <v>598</v>
      </c>
    </row>
    <row r="127" spans="5:11" x14ac:dyDescent="0.3">
      <c r="E127" s="789"/>
      <c r="F127" s="76" t="s">
        <v>599</v>
      </c>
      <c r="G127" s="77" t="s">
        <v>600</v>
      </c>
    </row>
    <row r="128" spans="5:11" x14ac:dyDescent="0.3">
      <c r="E128" s="789"/>
      <c r="F128" s="75" t="s">
        <v>601</v>
      </c>
      <c r="G128" s="8" t="s">
        <v>602</v>
      </c>
    </row>
    <row r="129" spans="5:7" x14ac:dyDescent="0.3">
      <c r="E129" s="789"/>
      <c r="F129" s="75" t="s">
        <v>603</v>
      </c>
      <c r="G129" s="8" t="s">
        <v>604</v>
      </c>
    </row>
    <row r="130" spans="5:7" x14ac:dyDescent="0.3">
      <c r="E130" s="789"/>
      <c r="F130" s="75" t="s">
        <v>605</v>
      </c>
      <c r="G130" s="8" t="s">
        <v>606</v>
      </c>
    </row>
    <row r="131" spans="5:7" x14ac:dyDescent="0.3">
      <c r="E131" s="789"/>
      <c r="F131" s="75" t="s">
        <v>607</v>
      </c>
      <c r="G131" s="8" t="s">
        <v>608</v>
      </c>
    </row>
    <row r="132" spans="5:7" x14ac:dyDescent="0.3">
      <c r="E132" s="789"/>
      <c r="F132" s="75" t="s">
        <v>609</v>
      </c>
      <c r="G132" s="7" t="s">
        <v>610</v>
      </c>
    </row>
    <row r="133" spans="5:7" x14ac:dyDescent="0.3">
      <c r="E133" s="789"/>
      <c r="F133" s="75" t="s">
        <v>611</v>
      </c>
      <c r="G133" s="8" t="s">
        <v>612</v>
      </c>
    </row>
    <row r="134" spans="5:7" x14ac:dyDescent="0.3">
      <c r="E134" s="789"/>
      <c r="F134" s="76" t="s">
        <v>613</v>
      </c>
      <c r="G134" s="77" t="s">
        <v>614</v>
      </c>
    </row>
    <row r="135" spans="5:7" x14ac:dyDescent="0.3">
      <c r="E135" s="789"/>
      <c r="F135" s="76" t="s">
        <v>615</v>
      </c>
      <c r="G135" s="77" t="s">
        <v>616</v>
      </c>
    </row>
    <row r="136" spans="5:7" x14ac:dyDescent="0.3">
      <c r="E136" s="789"/>
      <c r="F136" s="76" t="s">
        <v>617</v>
      </c>
      <c r="G136" s="77" t="s">
        <v>618</v>
      </c>
    </row>
    <row r="137" spans="5:7" x14ac:dyDescent="0.3">
      <c r="E137" s="789"/>
      <c r="F137" s="75" t="s">
        <v>619</v>
      </c>
      <c r="G137" s="8" t="s">
        <v>620</v>
      </c>
    </row>
    <row r="138" spans="5:7" x14ac:dyDescent="0.3">
      <c r="E138" s="789"/>
      <c r="F138" s="75" t="s">
        <v>621</v>
      </c>
      <c r="G138" s="8" t="s">
        <v>622</v>
      </c>
    </row>
    <row r="139" spans="5:7" x14ac:dyDescent="0.3">
      <c r="E139" s="789"/>
      <c r="F139" s="75" t="s">
        <v>623</v>
      </c>
      <c r="G139" s="8" t="s">
        <v>624</v>
      </c>
    </row>
    <row r="140" spans="5:7" x14ac:dyDescent="0.3">
      <c r="E140" s="789"/>
      <c r="F140" s="75" t="s">
        <v>625</v>
      </c>
      <c r="G140" s="8" t="s">
        <v>626</v>
      </c>
    </row>
    <row r="141" spans="5:7" ht="16.2" thickBot="1" x14ac:dyDescent="0.35">
      <c r="E141" s="790"/>
      <c r="F141" s="80" t="s">
        <v>627</v>
      </c>
      <c r="G141" s="81" t="s">
        <v>628</v>
      </c>
    </row>
    <row r="142" spans="5:7" x14ac:dyDescent="0.3">
      <c r="E142" s="813" t="s">
        <v>629</v>
      </c>
      <c r="F142" s="82" t="s">
        <v>630</v>
      </c>
      <c r="G142" s="83" t="s">
        <v>631</v>
      </c>
    </row>
    <row r="143" spans="5:7" x14ac:dyDescent="0.3">
      <c r="E143" s="814"/>
      <c r="F143" s="84" t="s">
        <v>632</v>
      </c>
      <c r="G143" s="85" t="s">
        <v>633</v>
      </c>
    </row>
    <row r="144" spans="5:7" x14ac:dyDescent="0.3">
      <c r="E144" s="814"/>
      <c r="F144" s="84" t="s">
        <v>634</v>
      </c>
      <c r="G144" s="85" t="s">
        <v>635</v>
      </c>
    </row>
    <row r="145" spans="5:7" x14ac:dyDescent="0.3">
      <c r="E145" s="814"/>
      <c r="F145" s="84" t="s">
        <v>636</v>
      </c>
      <c r="G145" s="85" t="s">
        <v>637</v>
      </c>
    </row>
    <row r="146" spans="5:7" x14ac:dyDescent="0.3">
      <c r="E146" s="814"/>
      <c r="F146" s="84" t="s">
        <v>638</v>
      </c>
      <c r="G146" s="85" t="s">
        <v>639</v>
      </c>
    </row>
    <row r="147" spans="5:7" x14ac:dyDescent="0.3">
      <c r="E147" s="814"/>
      <c r="F147" s="6" t="s">
        <v>640</v>
      </c>
      <c r="G147" s="8" t="s">
        <v>641</v>
      </c>
    </row>
    <row r="148" spans="5:7" x14ac:dyDescent="0.3">
      <c r="E148" s="814"/>
      <c r="F148" s="6" t="s">
        <v>642</v>
      </c>
      <c r="G148" s="8" t="s">
        <v>643</v>
      </c>
    </row>
    <row r="149" spans="5:7" x14ac:dyDescent="0.3">
      <c r="E149" s="814"/>
      <c r="F149" s="6" t="s">
        <v>644</v>
      </c>
      <c r="G149" s="8" t="s">
        <v>645</v>
      </c>
    </row>
    <row r="150" spans="5:7" x14ac:dyDescent="0.3">
      <c r="E150" s="814"/>
      <c r="F150" s="6" t="s">
        <v>646</v>
      </c>
      <c r="G150" s="8" t="s">
        <v>647</v>
      </c>
    </row>
    <row r="151" spans="5:7" x14ac:dyDescent="0.3">
      <c r="E151" s="814"/>
      <c r="F151" s="6" t="s">
        <v>648</v>
      </c>
      <c r="G151" s="8" t="s">
        <v>649</v>
      </c>
    </row>
    <row r="152" spans="5:7" x14ac:dyDescent="0.3">
      <c r="E152" s="814"/>
      <c r="F152" s="6" t="s">
        <v>650</v>
      </c>
      <c r="G152" s="8" t="s">
        <v>651</v>
      </c>
    </row>
    <row r="153" spans="5:7" x14ac:dyDescent="0.3">
      <c r="E153" s="814"/>
      <c r="F153" s="6" t="s">
        <v>652</v>
      </c>
      <c r="G153" s="8" t="s">
        <v>653</v>
      </c>
    </row>
    <row r="154" spans="5:7" x14ac:dyDescent="0.3">
      <c r="E154" s="814"/>
      <c r="F154" s="6" t="s">
        <v>654</v>
      </c>
      <c r="G154" s="8" t="s">
        <v>655</v>
      </c>
    </row>
    <row r="155" spans="5:7" x14ac:dyDescent="0.3">
      <c r="E155" s="814"/>
      <c r="F155" s="6" t="s">
        <v>656</v>
      </c>
      <c r="G155" s="8" t="s">
        <v>657</v>
      </c>
    </row>
    <row r="156" spans="5:7" x14ac:dyDescent="0.3">
      <c r="E156" s="814"/>
      <c r="F156" s="6" t="s">
        <v>658</v>
      </c>
      <c r="G156" s="8" t="s">
        <v>659</v>
      </c>
    </row>
    <row r="157" spans="5:7" x14ac:dyDescent="0.3">
      <c r="E157" s="814"/>
      <c r="F157" s="6" t="s">
        <v>660</v>
      </c>
      <c r="G157" s="8" t="s">
        <v>661</v>
      </c>
    </row>
    <row r="158" spans="5:7" x14ac:dyDescent="0.3">
      <c r="E158" s="814"/>
      <c r="F158" s="6" t="s">
        <v>662</v>
      </c>
      <c r="G158" s="8" t="s">
        <v>663</v>
      </c>
    </row>
    <row r="159" spans="5:7" x14ac:dyDescent="0.3">
      <c r="E159" s="814"/>
      <c r="F159" s="6" t="s">
        <v>664</v>
      </c>
      <c r="G159" s="8" t="s">
        <v>665</v>
      </c>
    </row>
    <row r="160" spans="5:7" x14ac:dyDescent="0.3">
      <c r="E160" s="814"/>
      <c r="F160" s="6" t="s">
        <v>666</v>
      </c>
      <c r="G160" s="8" t="s">
        <v>667</v>
      </c>
    </row>
    <row r="161" spans="5:7" x14ac:dyDescent="0.3">
      <c r="E161" s="814"/>
      <c r="F161" s="6" t="s">
        <v>668</v>
      </c>
      <c r="G161" s="8" t="s">
        <v>669</v>
      </c>
    </row>
    <row r="162" spans="5:7" x14ac:dyDescent="0.3">
      <c r="E162" s="814"/>
      <c r="F162" s="6" t="s">
        <v>670</v>
      </c>
      <c r="G162" s="8" t="s">
        <v>671</v>
      </c>
    </row>
    <row r="163" spans="5:7" x14ac:dyDescent="0.3">
      <c r="E163" s="814"/>
      <c r="F163" s="6" t="s">
        <v>672</v>
      </c>
      <c r="G163" s="8" t="s">
        <v>673</v>
      </c>
    </row>
    <row r="164" spans="5:7" x14ac:dyDescent="0.3">
      <c r="E164" s="814"/>
      <c r="F164" s="6" t="s">
        <v>674</v>
      </c>
      <c r="G164" s="8" t="s">
        <v>675</v>
      </c>
    </row>
    <row r="165" spans="5:7" x14ac:dyDescent="0.3">
      <c r="E165" s="814"/>
      <c r="F165" s="6" t="s">
        <v>676</v>
      </c>
      <c r="G165" s="8" t="s">
        <v>677</v>
      </c>
    </row>
    <row r="166" spans="5:7" x14ac:dyDescent="0.3">
      <c r="E166" s="814"/>
      <c r="F166" s="84" t="s">
        <v>678</v>
      </c>
      <c r="G166" s="85" t="s">
        <v>679</v>
      </c>
    </row>
    <row r="167" spans="5:7" x14ac:dyDescent="0.3">
      <c r="E167" s="814"/>
      <c r="F167" s="84" t="s">
        <v>680</v>
      </c>
      <c r="G167" s="85" t="s">
        <v>681</v>
      </c>
    </row>
    <row r="168" spans="5:7" x14ac:dyDescent="0.3">
      <c r="E168" s="814"/>
      <c r="F168" s="84" t="s">
        <v>682</v>
      </c>
      <c r="G168" s="85" t="s">
        <v>683</v>
      </c>
    </row>
    <row r="169" spans="5:7" x14ac:dyDescent="0.3">
      <c r="E169" s="814"/>
      <c r="F169" s="84" t="s">
        <v>684</v>
      </c>
      <c r="G169" s="85" t="s">
        <v>685</v>
      </c>
    </row>
    <row r="170" spans="5:7" x14ac:dyDescent="0.3">
      <c r="E170" s="814"/>
      <c r="F170" s="84" t="s">
        <v>686</v>
      </c>
      <c r="G170" s="85" t="s">
        <v>687</v>
      </c>
    </row>
    <row r="171" spans="5:7" ht="16.2" thickBot="1" x14ac:dyDescent="0.35">
      <c r="E171" s="815"/>
      <c r="F171" s="86" t="s">
        <v>688</v>
      </c>
      <c r="G171" s="87" t="s">
        <v>689</v>
      </c>
    </row>
    <row r="172" spans="5:7" x14ac:dyDescent="0.3">
      <c r="E172" s="816" t="s">
        <v>690</v>
      </c>
      <c r="F172" s="88" t="s">
        <v>691</v>
      </c>
      <c r="G172" s="89" t="s">
        <v>692</v>
      </c>
    </row>
    <row r="173" spans="5:7" x14ac:dyDescent="0.3">
      <c r="E173" s="817"/>
      <c r="F173" s="6" t="s">
        <v>693</v>
      </c>
      <c r="G173" s="8" t="s">
        <v>694</v>
      </c>
    </row>
    <row r="174" spans="5:7" x14ac:dyDescent="0.3">
      <c r="E174" s="817"/>
      <c r="F174" s="6" t="s">
        <v>695</v>
      </c>
      <c r="G174" s="8" t="s">
        <v>696</v>
      </c>
    </row>
    <row r="175" spans="5:7" x14ac:dyDescent="0.3">
      <c r="E175" s="817"/>
      <c r="F175" s="6" t="s">
        <v>697</v>
      </c>
      <c r="G175" s="8" t="s">
        <v>698</v>
      </c>
    </row>
    <row r="176" spans="5:7" x14ac:dyDescent="0.3">
      <c r="E176" s="817"/>
      <c r="F176" s="6" t="s">
        <v>699</v>
      </c>
      <c r="G176" s="8" t="s">
        <v>700</v>
      </c>
    </row>
    <row r="177" spans="5:7" x14ac:dyDescent="0.3">
      <c r="E177" s="817"/>
      <c r="F177" s="6" t="s">
        <v>701</v>
      </c>
      <c r="G177" s="8" t="s">
        <v>702</v>
      </c>
    </row>
    <row r="178" spans="5:7" x14ac:dyDescent="0.3">
      <c r="E178" s="817"/>
      <c r="F178" s="6" t="s">
        <v>703</v>
      </c>
      <c r="G178" s="8" t="s">
        <v>704</v>
      </c>
    </row>
    <row r="179" spans="5:7" x14ac:dyDescent="0.3">
      <c r="E179" s="817"/>
      <c r="F179" s="6" t="s">
        <v>705</v>
      </c>
      <c r="G179" s="8" t="s">
        <v>706</v>
      </c>
    </row>
    <row r="180" spans="5:7" x14ac:dyDescent="0.3">
      <c r="E180" s="817"/>
      <c r="F180" s="6" t="s">
        <v>707</v>
      </c>
      <c r="G180" s="8" t="s">
        <v>708</v>
      </c>
    </row>
    <row r="181" spans="5:7" x14ac:dyDescent="0.3">
      <c r="E181" s="817"/>
      <c r="F181" s="6" t="s">
        <v>709</v>
      </c>
      <c r="G181" s="8" t="s">
        <v>710</v>
      </c>
    </row>
    <row r="182" spans="5:7" x14ac:dyDescent="0.3">
      <c r="E182" s="817"/>
      <c r="F182" s="6" t="s">
        <v>711</v>
      </c>
      <c r="G182" s="8" t="s">
        <v>712</v>
      </c>
    </row>
    <row r="183" spans="5:7" x14ac:dyDescent="0.3">
      <c r="E183" s="817"/>
      <c r="F183" s="90" t="s">
        <v>713</v>
      </c>
      <c r="G183" s="91" t="s">
        <v>714</v>
      </c>
    </row>
    <row r="184" spans="5:7" x14ac:dyDescent="0.3">
      <c r="E184" s="817"/>
      <c r="F184" s="90" t="s">
        <v>715</v>
      </c>
      <c r="G184" s="91" t="s">
        <v>716</v>
      </c>
    </row>
    <row r="185" spans="5:7" ht="16.2" thickBot="1" x14ac:dyDescent="0.35">
      <c r="E185" s="818"/>
      <c r="F185" s="92" t="s">
        <v>717</v>
      </c>
      <c r="G185" s="93" t="s">
        <v>718</v>
      </c>
    </row>
    <row r="186" spans="5:7" x14ac:dyDescent="0.3">
      <c r="E186" s="797" t="s">
        <v>719</v>
      </c>
      <c r="F186" s="53" t="s">
        <v>720</v>
      </c>
      <c r="G186" s="54" t="s">
        <v>721</v>
      </c>
    </row>
    <row r="187" spans="5:7" x14ac:dyDescent="0.3">
      <c r="E187" s="798"/>
      <c r="F187" s="6" t="s">
        <v>722</v>
      </c>
      <c r="G187" s="8" t="s">
        <v>723</v>
      </c>
    </row>
    <row r="188" spans="5:7" x14ac:dyDescent="0.3">
      <c r="E188" s="798"/>
      <c r="F188" s="6" t="s">
        <v>724</v>
      </c>
      <c r="G188" s="8" t="s">
        <v>725</v>
      </c>
    </row>
    <row r="189" spans="5:7" x14ac:dyDescent="0.3">
      <c r="E189" s="798"/>
      <c r="F189" s="6" t="s">
        <v>726</v>
      </c>
      <c r="G189" s="8" t="s">
        <v>727</v>
      </c>
    </row>
    <row r="190" spans="5:7" x14ac:dyDescent="0.3">
      <c r="E190" s="798"/>
      <c r="F190" s="6" t="s">
        <v>728</v>
      </c>
      <c r="G190" s="8" t="s">
        <v>729</v>
      </c>
    </row>
    <row r="191" spans="5:7" x14ac:dyDescent="0.3">
      <c r="E191" s="798"/>
      <c r="F191" s="6" t="s">
        <v>730</v>
      </c>
      <c r="G191" s="8" t="s">
        <v>731</v>
      </c>
    </row>
    <row r="192" spans="5:7" x14ac:dyDescent="0.3">
      <c r="E192" s="798"/>
      <c r="F192" s="6" t="s">
        <v>732</v>
      </c>
      <c r="G192" s="8" t="s">
        <v>733</v>
      </c>
    </row>
    <row r="193" spans="5:7" x14ac:dyDescent="0.3">
      <c r="E193" s="798"/>
      <c r="F193" s="6" t="s">
        <v>734</v>
      </c>
      <c r="G193" s="8" t="s">
        <v>735</v>
      </c>
    </row>
    <row r="194" spans="5:7" ht="31.2" x14ac:dyDescent="0.3">
      <c r="E194" s="798"/>
      <c r="F194" s="6" t="s">
        <v>736</v>
      </c>
      <c r="G194" s="8" t="s">
        <v>737</v>
      </c>
    </row>
    <row r="195" spans="5:7" x14ac:dyDescent="0.3">
      <c r="E195" s="798"/>
      <c r="F195" s="6" t="s">
        <v>738</v>
      </c>
      <c r="G195" s="8" t="s">
        <v>739</v>
      </c>
    </row>
    <row r="196" spans="5:7" x14ac:dyDescent="0.3">
      <c r="E196" s="798"/>
      <c r="F196" s="6" t="s">
        <v>740</v>
      </c>
      <c r="G196" s="8" t="s">
        <v>741</v>
      </c>
    </row>
    <row r="197" spans="5:7" x14ac:dyDescent="0.3">
      <c r="E197" s="798"/>
      <c r="F197" s="6" t="s">
        <v>742</v>
      </c>
      <c r="G197" s="8" t="s">
        <v>743</v>
      </c>
    </row>
    <row r="198" spans="5:7" x14ac:dyDescent="0.3">
      <c r="E198" s="798"/>
      <c r="F198" s="6" t="s">
        <v>744</v>
      </c>
      <c r="G198" s="8" t="s">
        <v>745</v>
      </c>
    </row>
    <row r="199" spans="5:7" x14ac:dyDescent="0.3">
      <c r="E199" s="798"/>
      <c r="F199" s="57" t="s">
        <v>746</v>
      </c>
      <c r="G199" s="58" t="s">
        <v>747</v>
      </c>
    </row>
    <row r="200" spans="5:7" x14ac:dyDescent="0.3">
      <c r="E200" s="798"/>
      <c r="F200" s="6" t="s">
        <v>748</v>
      </c>
      <c r="G200" s="8" t="s">
        <v>749</v>
      </c>
    </row>
    <row r="201" spans="5:7" x14ac:dyDescent="0.3">
      <c r="E201" s="798"/>
      <c r="F201" s="6" t="s">
        <v>750</v>
      </c>
      <c r="G201" s="8" t="s">
        <v>751</v>
      </c>
    </row>
    <row r="202" spans="5:7" x14ac:dyDescent="0.3">
      <c r="E202" s="798"/>
      <c r="F202" s="6" t="s">
        <v>752</v>
      </c>
      <c r="G202" s="8" t="s">
        <v>753</v>
      </c>
    </row>
    <row r="203" spans="5:7" x14ac:dyDescent="0.3">
      <c r="E203" s="798"/>
      <c r="F203" s="6" t="s">
        <v>754</v>
      </c>
      <c r="G203" s="8" t="s">
        <v>755</v>
      </c>
    </row>
    <row r="204" spans="5:7" x14ac:dyDescent="0.3">
      <c r="E204" s="798"/>
      <c r="F204" s="6" t="s">
        <v>756</v>
      </c>
      <c r="G204" s="8" t="s">
        <v>757</v>
      </c>
    </row>
    <row r="205" spans="5:7" x14ac:dyDescent="0.3">
      <c r="E205" s="798"/>
      <c r="F205" s="6" t="s">
        <v>758</v>
      </c>
      <c r="G205" s="8" t="s">
        <v>759</v>
      </c>
    </row>
    <row r="206" spans="5:7" x14ac:dyDescent="0.3">
      <c r="E206" s="798"/>
      <c r="F206" s="6" t="s">
        <v>760</v>
      </c>
      <c r="G206" s="8" t="s">
        <v>761</v>
      </c>
    </row>
    <row r="207" spans="5:7" x14ac:dyDescent="0.3">
      <c r="E207" s="798"/>
      <c r="F207" s="6" t="s">
        <v>762</v>
      </c>
      <c r="G207" s="8" t="s">
        <v>763</v>
      </c>
    </row>
    <row r="208" spans="5:7" x14ac:dyDescent="0.3">
      <c r="E208" s="798"/>
      <c r="F208" s="6" t="s">
        <v>764</v>
      </c>
      <c r="G208" s="8" t="s">
        <v>765</v>
      </c>
    </row>
    <row r="209" spans="5:7" ht="31.2" x14ac:dyDescent="0.3">
      <c r="E209" s="798"/>
      <c r="F209" s="6" t="s">
        <v>766</v>
      </c>
      <c r="G209" s="8" t="s">
        <v>767</v>
      </c>
    </row>
    <row r="210" spans="5:7" x14ac:dyDescent="0.3">
      <c r="E210" s="798"/>
      <c r="F210" s="6" t="s">
        <v>768</v>
      </c>
      <c r="G210" s="8" t="s">
        <v>769</v>
      </c>
    </row>
    <row r="211" spans="5:7" x14ac:dyDescent="0.3">
      <c r="E211" s="798"/>
      <c r="F211" s="6" t="s">
        <v>770</v>
      </c>
      <c r="G211" s="8" t="s">
        <v>771</v>
      </c>
    </row>
    <row r="212" spans="5:7" x14ac:dyDescent="0.3">
      <c r="E212" s="798"/>
      <c r="F212" s="6" t="s">
        <v>772</v>
      </c>
      <c r="G212" s="8" t="s">
        <v>773</v>
      </c>
    </row>
    <row r="213" spans="5:7" x14ac:dyDescent="0.3">
      <c r="E213" s="798"/>
      <c r="F213" s="6" t="s">
        <v>774</v>
      </c>
      <c r="G213" s="8" t="s">
        <v>775</v>
      </c>
    </row>
    <row r="214" spans="5:7" x14ac:dyDescent="0.3">
      <c r="E214" s="798"/>
      <c r="F214" s="6" t="s">
        <v>776</v>
      </c>
      <c r="G214" s="8" t="s">
        <v>777</v>
      </c>
    </row>
    <row r="215" spans="5:7" ht="16.2" thickBot="1" x14ac:dyDescent="0.35">
      <c r="E215" s="799"/>
      <c r="F215" s="59" t="s">
        <v>778</v>
      </c>
      <c r="G215" s="60" t="s">
        <v>779</v>
      </c>
    </row>
    <row r="216" spans="5:7" x14ac:dyDescent="0.3">
      <c r="E216" s="819" t="s">
        <v>780</v>
      </c>
      <c r="F216" s="94" t="s">
        <v>781</v>
      </c>
      <c r="G216" s="95" t="s">
        <v>782</v>
      </c>
    </row>
    <row r="217" spans="5:7" x14ac:dyDescent="0.3">
      <c r="E217" s="820"/>
      <c r="F217" s="6" t="s">
        <v>783</v>
      </c>
      <c r="G217" s="8" t="s">
        <v>784</v>
      </c>
    </row>
    <row r="218" spans="5:7" x14ac:dyDescent="0.3">
      <c r="E218" s="820"/>
      <c r="F218" s="6" t="s">
        <v>785</v>
      </c>
      <c r="G218" s="8" t="s">
        <v>786</v>
      </c>
    </row>
    <row r="219" spans="5:7" x14ac:dyDescent="0.3">
      <c r="E219" s="820"/>
      <c r="F219" s="6" t="s">
        <v>787</v>
      </c>
      <c r="G219" s="8" t="s">
        <v>788</v>
      </c>
    </row>
    <row r="220" spans="5:7" x14ac:dyDescent="0.3">
      <c r="E220" s="820"/>
      <c r="F220" s="6" t="s">
        <v>789</v>
      </c>
      <c r="G220" s="8" t="s">
        <v>790</v>
      </c>
    </row>
    <row r="221" spans="5:7" x14ac:dyDescent="0.3">
      <c r="E221" s="820"/>
      <c r="F221" s="6" t="s">
        <v>791</v>
      </c>
      <c r="G221" s="8" t="s">
        <v>792</v>
      </c>
    </row>
    <row r="222" spans="5:7" x14ac:dyDescent="0.3">
      <c r="E222" s="820"/>
      <c r="F222" s="6" t="s">
        <v>793</v>
      </c>
      <c r="G222" s="8" t="s">
        <v>794</v>
      </c>
    </row>
    <row r="223" spans="5:7" x14ac:dyDescent="0.3">
      <c r="E223" s="820"/>
      <c r="F223" s="96" t="s">
        <v>795</v>
      </c>
      <c r="G223" s="97" t="s">
        <v>796</v>
      </c>
    </row>
    <row r="224" spans="5:7" x14ac:dyDescent="0.3">
      <c r="E224" s="820"/>
      <c r="F224" s="6" t="s">
        <v>797</v>
      </c>
      <c r="G224" s="8" t="s">
        <v>798</v>
      </c>
    </row>
    <row r="225" spans="5:7" x14ac:dyDescent="0.3">
      <c r="E225" s="820"/>
      <c r="F225" s="6" t="s">
        <v>799</v>
      </c>
      <c r="G225" s="8" t="s">
        <v>800</v>
      </c>
    </row>
    <row r="226" spans="5:7" x14ac:dyDescent="0.3">
      <c r="E226" s="820"/>
      <c r="F226" s="6" t="s">
        <v>801</v>
      </c>
      <c r="G226" s="8" t="s">
        <v>802</v>
      </c>
    </row>
    <row r="227" spans="5:7" x14ac:dyDescent="0.3">
      <c r="E227" s="820"/>
      <c r="F227" s="6" t="s">
        <v>803</v>
      </c>
      <c r="G227" s="8" t="s">
        <v>804</v>
      </c>
    </row>
    <row r="228" spans="5:7" x14ac:dyDescent="0.3">
      <c r="E228" s="820"/>
      <c r="F228" s="6" t="s">
        <v>805</v>
      </c>
      <c r="G228" s="8" t="s">
        <v>806</v>
      </c>
    </row>
    <row r="229" spans="5:7" x14ac:dyDescent="0.3">
      <c r="E229" s="820"/>
      <c r="F229" s="96" t="s">
        <v>807</v>
      </c>
      <c r="G229" s="97" t="s">
        <v>808</v>
      </c>
    </row>
    <row r="230" spans="5:7" x14ac:dyDescent="0.3">
      <c r="E230" s="820"/>
      <c r="F230" s="6" t="s">
        <v>809</v>
      </c>
      <c r="G230" s="8" t="s">
        <v>810</v>
      </c>
    </row>
    <row r="231" spans="5:7" x14ac:dyDescent="0.3">
      <c r="E231" s="820"/>
      <c r="F231" s="6" t="s">
        <v>811</v>
      </c>
      <c r="G231" s="8" t="s">
        <v>812</v>
      </c>
    </row>
    <row r="232" spans="5:7" x14ac:dyDescent="0.3">
      <c r="E232" s="820"/>
      <c r="F232" s="6" t="s">
        <v>813</v>
      </c>
      <c r="G232" s="8" t="s">
        <v>814</v>
      </c>
    </row>
    <row r="233" spans="5:7" ht="16.2" thickBot="1" x14ac:dyDescent="0.35">
      <c r="E233" s="821"/>
      <c r="F233" s="98" t="s">
        <v>815</v>
      </c>
      <c r="G233" s="99" t="s">
        <v>816</v>
      </c>
    </row>
    <row r="234" spans="5:7" x14ac:dyDescent="0.3">
      <c r="E234" s="797" t="s">
        <v>817</v>
      </c>
      <c r="F234" s="53" t="s">
        <v>818</v>
      </c>
      <c r="G234" s="54" t="s">
        <v>819</v>
      </c>
    </row>
    <row r="235" spans="5:7" x14ac:dyDescent="0.3">
      <c r="E235" s="798"/>
      <c r="F235" s="6" t="s">
        <v>820</v>
      </c>
      <c r="G235" s="8" t="s">
        <v>821</v>
      </c>
    </row>
    <row r="236" spans="5:7" x14ac:dyDescent="0.3">
      <c r="E236" s="798"/>
      <c r="F236" s="6" t="s">
        <v>822</v>
      </c>
      <c r="G236" s="8" t="s">
        <v>823</v>
      </c>
    </row>
    <row r="237" spans="5:7" x14ac:dyDescent="0.3">
      <c r="E237" s="798"/>
      <c r="F237" s="6" t="s">
        <v>824</v>
      </c>
      <c r="G237" s="8" t="s">
        <v>825</v>
      </c>
    </row>
    <row r="238" spans="5:7" x14ac:dyDescent="0.3">
      <c r="E238" s="798"/>
      <c r="F238" s="6" t="s">
        <v>826</v>
      </c>
      <c r="G238" s="8" t="s">
        <v>827</v>
      </c>
    </row>
    <row r="239" spans="5:7" x14ac:dyDescent="0.3">
      <c r="E239" s="798"/>
      <c r="F239" s="6" t="s">
        <v>828</v>
      </c>
      <c r="G239" s="8" t="s">
        <v>829</v>
      </c>
    </row>
    <row r="240" spans="5:7" x14ac:dyDescent="0.3">
      <c r="E240" s="798"/>
      <c r="F240" s="6" t="s">
        <v>830</v>
      </c>
      <c r="G240" s="8" t="s">
        <v>831</v>
      </c>
    </row>
    <row r="241" spans="5:7" x14ac:dyDescent="0.3">
      <c r="E241" s="798"/>
      <c r="F241" s="6" t="s">
        <v>832</v>
      </c>
      <c r="G241" s="8" t="s">
        <v>833</v>
      </c>
    </row>
    <row r="242" spans="5:7" x14ac:dyDescent="0.3">
      <c r="E242" s="798"/>
      <c r="F242" s="6" t="s">
        <v>834</v>
      </c>
      <c r="G242" s="8" t="s">
        <v>835</v>
      </c>
    </row>
    <row r="243" spans="5:7" x14ac:dyDescent="0.3">
      <c r="E243" s="798"/>
      <c r="F243" s="6" t="s">
        <v>836</v>
      </c>
      <c r="G243" s="8" t="s">
        <v>837</v>
      </c>
    </row>
    <row r="244" spans="5:7" x14ac:dyDescent="0.3">
      <c r="E244" s="798"/>
      <c r="F244" s="6" t="s">
        <v>838</v>
      </c>
      <c r="G244" s="8" t="s">
        <v>839</v>
      </c>
    </row>
    <row r="245" spans="5:7" x14ac:dyDescent="0.3">
      <c r="E245" s="798"/>
      <c r="F245" s="6" t="s">
        <v>840</v>
      </c>
      <c r="G245" s="7" t="s">
        <v>841</v>
      </c>
    </row>
    <row r="246" spans="5:7" x14ac:dyDescent="0.3">
      <c r="E246" s="798"/>
      <c r="F246" s="57" t="s">
        <v>842</v>
      </c>
      <c r="G246" s="58" t="s">
        <v>843</v>
      </c>
    </row>
    <row r="247" spans="5:7" x14ac:dyDescent="0.3">
      <c r="E247" s="798"/>
      <c r="F247" s="6" t="s">
        <v>844</v>
      </c>
      <c r="G247" s="8" t="s">
        <v>845</v>
      </c>
    </row>
    <row r="248" spans="5:7" x14ac:dyDescent="0.3">
      <c r="E248" s="798"/>
      <c r="F248" s="6" t="s">
        <v>846</v>
      </c>
      <c r="G248" s="8" t="s">
        <v>847</v>
      </c>
    </row>
    <row r="249" spans="5:7" x14ac:dyDescent="0.3">
      <c r="E249" s="798"/>
      <c r="F249" s="6" t="s">
        <v>848</v>
      </c>
      <c r="G249" s="8" t="s">
        <v>849</v>
      </c>
    </row>
    <row r="250" spans="5:7" x14ac:dyDescent="0.3">
      <c r="E250" s="798"/>
      <c r="F250" s="6" t="s">
        <v>850</v>
      </c>
      <c r="G250" s="8" t="s">
        <v>851</v>
      </c>
    </row>
    <row r="251" spans="5:7" x14ac:dyDescent="0.3">
      <c r="E251" s="798"/>
      <c r="F251" s="6" t="s">
        <v>852</v>
      </c>
      <c r="G251" s="8" t="s">
        <v>853</v>
      </c>
    </row>
    <row r="252" spans="5:7" x14ac:dyDescent="0.3">
      <c r="E252" s="798"/>
      <c r="F252" s="6" t="s">
        <v>854</v>
      </c>
      <c r="G252" s="8" t="s">
        <v>855</v>
      </c>
    </row>
    <row r="253" spans="5:7" x14ac:dyDescent="0.3">
      <c r="E253" s="798"/>
      <c r="F253" s="6" t="s">
        <v>856</v>
      </c>
      <c r="G253" s="8" t="s">
        <v>857</v>
      </c>
    </row>
    <row r="254" spans="5:7" x14ac:dyDescent="0.3">
      <c r="E254" s="798"/>
      <c r="F254" s="6" t="s">
        <v>858</v>
      </c>
      <c r="G254" s="8" t="s">
        <v>859</v>
      </c>
    </row>
    <row r="255" spans="5:7" x14ac:dyDescent="0.3">
      <c r="E255" s="798"/>
      <c r="F255" s="6" t="s">
        <v>860</v>
      </c>
      <c r="G255" s="8" t="s">
        <v>861</v>
      </c>
    </row>
    <row r="256" spans="5:7" x14ac:dyDescent="0.3">
      <c r="E256" s="798"/>
      <c r="F256" s="6" t="s">
        <v>862</v>
      </c>
      <c r="G256" s="8" t="s">
        <v>863</v>
      </c>
    </row>
    <row r="257" spans="5:7" x14ac:dyDescent="0.3">
      <c r="E257" s="798"/>
      <c r="F257" s="6" t="s">
        <v>864</v>
      </c>
      <c r="G257" s="8" t="s">
        <v>865</v>
      </c>
    </row>
    <row r="258" spans="5:7" x14ac:dyDescent="0.3">
      <c r="E258" s="798"/>
      <c r="F258" s="6" t="s">
        <v>866</v>
      </c>
      <c r="G258" s="8" t="s">
        <v>867</v>
      </c>
    </row>
    <row r="259" spans="5:7" x14ac:dyDescent="0.3">
      <c r="E259" s="798"/>
      <c r="F259" s="6" t="s">
        <v>868</v>
      </c>
      <c r="G259" s="8" t="s">
        <v>869</v>
      </c>
    </row>
    <row r="260" spans="5:7" x14ac:dyDescent="0.3">
      <c r="E260" s="798"/>
      <c r="F260" s="6" t="s">
        <v>870</v>
      </c>
      <c r="G260" s="8" t="s">
        <v>871</v>
      </c>
    </row>
    <row r="261" spans="5:7" x14ac:dyDescent="0.3">
      <c r="E261" s="798"/>
      <c r="F261" s="6" t="s">
        <v>872</v>
      </c>
      <c r="G261" s="8" t="s">
        <v>873</v>
      </c>
    </row>
    <row r="262" spans="5:7" x14ac:dyDescent="0.3">
      <c r="E262" s="798"/>
      <c r="F262" s="6" t="s">
        <v>874</v>
      </c>
      <c r="G262" s="8" t="s">
        <v>875</v>
      </c>
    </row>
    <row r="263" spans="5:7" x14ac:dyDescent="0.3">
      <c r="E263" s="798"/>
      <c r="F263" s="6" t="s">
        <v>876</v>
      </c>
      <c r="G263" s="8" t="s">
        <v>877</v>
      </c>
    </row>
    <row r="264" spans="5:7" x14ac:dyDescent="0.3">
      <c r="E264" s="798"/>
      <c r="F264" s="57" t="s">
        <v>878</v>
      </c>
      <c r="G264" s="58" t="s">
        <v>879</v>
      </c>
    </row>
    <row r="265" spans="5:7" x14ac:dyDescent="0.3">
      <c r="E265" s="798"/>
      <c r="F265" s="6" t="s">
        <v>880</v>
      </c>
      <c r="G265" s="8" t="s">
        <v>881</v>
      </c>
    </row>
    <row r="266" spans="5:7" x14ac:dyDescent="0.3">
      <c r="E266" s="798"/>
      <c r="F266" s="6" t="s">
        <v>882</v>
      </c>
      <c r="G266" s="8" t="s">
        <v>883</v>
      </c>
    </row>
    <row r="267" spans="5:7" x14ac:dyDescent="0.3">
      <c r="E267" s="798"/>
      <c r="F267" s="6" t="s">
        <v>884</v>
      </c>
      <c r="G267" s="8" t="s">
        <v>885</v>
      </c>
    </row>
    <row r="268" spans="5:7" x14ac:dyDescent="0.3">
      <c r="E268" s="798"/>
      <c r="F268" s="6" t="s">
        <v>886</v>
      </c>
      <c r="G268" s="8" t="s">
        <v>887</v>
      </c>
    </row>
    <row r="269" spans="5:7" x14ac:dyDescent="0.3">
      <c r="E269" s="798"/>
      <c r="F269" s="6" t="s">
        <v>888</v>
      </c>
      <c r="G269" s="8" t="s">
        <v>889</v>
      </c>
    </row>
    <row r="270" spans="5:7" x14ac:dyDescent="0.3">
      <c r="E270" s="798"/>
      <c r="F270" s="57" t="s">
        <v>890</v>
      </c>
      <c r="G270" s="58" t="s">
        <v>891</v>
      </c>
    </row>
    <row r="271" spans="5:7" ht="16.2" thickBot="1" x14ac:dyDescent="0.35">
      <c r="E271" s="799"/>
      <c r="F271" s="59" t="s">
        <v>892</v>
      </c>
      <c r="G271" s="60" t="s">
        <v>893</v>
      </c>
    </row>
    <row r="272" spans="5:7" x14ac:dyDescent="0.3">
      <c r="E272" s="782" t="s">
        <v>894</v>
      </c>
      <c r="F272" s="2" t="s">
        <v>29</v>
      </c>
      <c r="G272" s="3" t="s">
        <v>895</v>
      </c>
    </row>
    <row r="273" spans="5:7" x14ac:dyDescent="0.3">
      <c r="E273" s="783"/>
      <c r="F273" s="4" t="s">
        <v>30</v>
      </c>
      <c r="G273" s="5" t="s">
        <v>896</v>
      </c>
    </row>
    <row r="274" spans="5:7" x14ac:dyDescent="0.3">
      <c r="E274" s="783"/>
      <c r="F274" s="4" t="s">
        <v>31</v>
      </c>
      <c r="G274" s="5" t="s">
        <v>897</v>
      </c>
    </row>
    <row r="275" spans="5:7" x14ac:dyDescent="0.3">
      <c r="E275" s="783"/>
      <c r="F275" s="4" t="s">
        <v>32</v>
      </c>
      <c r="G275" s="5" t="s">
        <v>898</v>
      </c>
    </row>
    <row r="276" spans="5:7" x14ac:dyDescent="0.3">
      <c r="E276" s="783"/>
      <c r="F276" s="6" t="s">
        <v>33</v>
      </c>
      <c r="G276" s="7" t="s">
        <v>899</v>
      </c>
    </row>
    <row r="277" spans="5:7" x14ac:dyDescent="0.3">
      <c r="E277" s="783"/>
      <c r="F277" s="6" t="s">
        <v>34</v>
      </c>
      <c r="G277" s="8" t="s">
        <v>900</v>
      </c>
    </row>
    <row r="278" spans="5:7" x14ac:dyDescent="0.3">
      <c r="E278" s="783"/>
      <c r="F278" s="6" t="s">
        <v>35</v>
      </c>
      <c r="G278" s="8" t="s">
        <v>901</v>
      </c>
    </row>
    <row r="279" spans="5:7" x14ac:dyDescent="0.3">
      <c r="E279" s="783"/>
      <c r="F279" s="6" t="s">
        <v>36</v>
      </c>
      <c r="G279" s="8" t="s">
        <v>902</v>
      </c>
    </row>
    <row r="280" spans="5:7" ht="31.2" x14ac:dyDescent="0.3">
      <c r="E280" s="783"/>
      <c r="F280" s="6" t="s">
        <v>37</v>
      </c>
      <c r="G280" s="8" t="s">
        <v>903</v>
      </c>
    </row>
    <row r="281" spans="5:7" x14ac:dyDescent="0.3">
      <c r="E281" s="783"/>
      <c r="F281" s="6" t="s">
        <v>38</v>
      </c>
      <c r="G281" s="8" t="s">
        <v>904</v>
      </c>
    </row>
    <row r="282" spans="5:7" x14ac:dyDescent="0.3">
      <c r="E282" s="783"/>
      <c r="F282" s="4" t="s">
        <v>39</v>
      </c>
      <c r="G282" s="5" t="s">
        <v>905</v>
      </c>
    </row>
    <row r="283" spans="5:7" x14ac:dyDescent="0.3">
      <c r="E283" s="783"/>
      <c r="F283" s="6" t="s">
        <v>40</v>
      </c>
      <c r="G283" s="7" t="s">
        <v>906</v>
      </c>
    </row>
    <row r="284" spans="5:7" ht="31.2" x14ac:dyDescent="0.3">
      <c r="E284" s="783"/>
      <c r="F284" s="6" t="s">
        <v>41</v>
      </c>
      <c r="G284" s="8" t="s">
        <v>907</v>
      </c>
    </row>
    <row r="285" spans="5:7" x14ac:dyDescent="0.3">
      <c r="E285" s="783"/>
      <c r="F285" s="6" t="s">
        <v>42</v>
      </c>
      <c r="G285" s="8" t="s">
        <v>908</v>
      </c>
    </row>
    <row r="286" spans="5:7" x14ac:dyDescent="0.3">
      <c r="E286" s="783"/>
      <c r="F286" s="4" t="s">
        <v>43</v>
      </c>
      <c r="G286" s="5" t="s">
        <v>909</v>
      </c>
    </row>
    <row r="287" spans="5:7" x14ac:dyDescent="0.3">
      <c r="E287" s="783"/>
      <c r="F287" s="4" t="s">
        <v>44</v>
      </c>
      <c r="G287" s="5" t="s">
        <v>910</v>
      </c>
    </row>
    <row r="288" spans="5:7" x14ac:dyDescent="0.3">
      <c r="E288" s="783"/>
      <c r="F288" s="4" t="s">
        <v>45</v>
      </c>
      <c r="G288" s="5" t="s">
        <v>911</v>
      </c>
    </row>
    <row r="289" spans="5:7" x14ac:dyDescent="0.3">
      <c r="E289" s="783"/>
      <c r="F289" s="4" t="s">
        <v>46</v>
      </c>
      <c r="G289" s="5" t="s">
        <v>912</v>
      </c>
    </row>
    <row r="290" spans="5:7" x14ac:dyDescent="0.3">
      <c r="E290" s="783"/>
      <c r="F290" s="4" t="s">
        <v>47</v>
      </c>
      <c r="G290" s="5" t="s">
        <v>913</v>
      </c>
    </row>
    <row r="291" spans="5:7" ht="16.2" thickBot="1" x14ac:dyDescent="0.35">
      <c r="E291" s="784"/>
      <c r="F291" s="9" t="s">
        <v>48</v>
      </c>
      <c r="G291" s="10" t="s">
        <v>914</v>
      </c>
    </row>
    <row r="292" spans="5:7" x14ac:dyDescent="0.3">
      <c r="E292" s="785" t="s">
        <v>915</v>
      </c>
      <c r="F292" s="100" t="s">
        <v>916</v>
      </c>
      <c r="G292" s="101" t="s">
        <v>917</v>
      </c>
    </row>
    <row r="293" spans="5:7" x14ac:dyDescent="0.3">
      <c r="E293" s="786"/>
      <c r="F293" s="6" t="s">
        <v>918</v>
      </c>
      <c r="G293" s="8" t="s">
        <v>919</v>
      </c>
    </row>
    <row r="294" spans="5:7" x14ac:dyDescent="0.3">
      <c r="E294" s="786"/>
      <c r="F294" s="6" t="s">
        <v>920</v>
      </c>
      <c r="G294" s="8" t="s">
        <v>921</v>
      </c>
    </row>
    <row r="295" spans="5:7" x14ac:dyDescent="0.3">
      <c r="E295" s="786"/>
      <c r="F295" s="6" t="s">
        <v>922</v>
      </c>
      <c r="G295" s="8" t="s">
        <v>923</v>
      </c>
    </row>
    <row r="296" spans="5:7" x14ac:dyDescent="0.3">
      <c r="E296" s="786"/>
      <c r="F296" s="6" t="s">
        <v>924</v>
      </c>
      <c r="G296" s="8" t="s">
        <v>925</v>
      </c>
    </row>
    <row r="297" spans="5:7" x14ac:dyDescent="0.3">
      <c r="E297" s="786"/>
      <c r="F297" s="102" t="s">
        <v>926</v>
      </c>
      <c r="G297" s="103" t="s">
        <v>927</v>
      </c>
    </row>
    <row r="298" spans="5:7" x14ac:dyDescent="0.3">
      <c r="E298" s="786"/>
      <c r="F298" s="6" t="s">
        <v>928</v>
      </c>
      <c r="G298" s="8" t="s">
        <v>929</v>
      </c>
    </row>
    <row r="299" spans="5:7" x14ac:dyDescent="0.3">
      <c r="E299" s="786"/>
      <c r="F299" s="6" t="s">
        <v>930</v>
      </c>
      <c r="G299" s="8" t="s">
        <v>931</v>
      </c>
    </row>
    <row r="300" spans="5:7" x14ac:dyDescent="0.3">
      <c r="E300" s="786"/>
      <c r="F300" s="6" t="s">
        <v>932</v>
      </c>
      <c r="G300" s="8" t="s">
        <v>933</v>
      </c>
    </row>
    <row r="301" spans="5:7" x14ac:dyDescent="0.3">
      <c r="E301" s="786"/>
      <c r="F301" s="6" t="s">
        <v>934</v>
      </c>
      <c r="G301" s="8" t="s">
        <v>935</v>
      </c>
    </row>
    <row r="302" spans="5:7" x14ac:dyDescent="0.3">
      <c r="E302" s="786"/>
      <c r="F302" s="6" t="s">
        <v>936</v>
      </c>
      <c r="G302" s="8" t="s">
        <v>937</v>
      </c>
    </row>
    <row r="303" spans="5:7" x14ac:dyDescent="0.3">
      <c r="E303" s="786"/>
      <c r="F303" s="6" t="s">
        <v>938</v>
      </c>
      <c r="G303" s="8" t="s">
        <v>939</v>
      </c>
    </row>
    <row r="304" spans="5:7" x14ac:dyDescent="0.3">
      <c r="E304" s="786"/>
      <c r="F304" s="6" t="s">
        <v>940</v>
      </c>
      <c r="G304" s="8" t="s">
        <v>941</v>
      </c>
    </row>
    <row r="305" spans="5:7" x14ac:dyDescent="0.3">
      <c r="E305" s="786"/>
      <c r="F305" s="6" t="s">
        <v>942</v>
      </c>
      <c r="G305" s="8" t="s">
        <v>943</v>
      </c>
    </row>
    <row r="306" spans="5:7" x14ac:dyDescent="0.3">
      <c r="E306" s="786"/>
      <c r="F306" s="6" t="s">
        <v>944</v>
      </c>
      <c r="G306" s="8" t="s">
        <v>945</v>
      </c>
    </row>
    <row r="307" spans="5:7" x14ac:dyDescent="0.3">
      <c r="E307" s="786"/>
      <c r="F307" s="102" t="s">
        <v>946</v>
      </c>
      <c r="G307" s="103" t="s">
        <v>947</v>
      </c>
    </row>
    <row r="308" spans="5:7" x14ac:dyDescent="0.3">
      <c r="E308" s="786"/>
      <c r="F308" s="102" t="s">
        <v>948</v>
      </c>
      <c r="G308" s="103" t="s">
        <v>949</v>
      </c>
    </row>
    <row r="309" spans="5:7" x14ac:dyDescent="0.3">
      <c r="E309" s="786"/>
      <c r="F309" s="102" t="s">
        <v>950</v>
      </c>
      <c r="G309" s="103" t="s">
        <v>951</v>
      </c>
    </row>
    <row r="310" spans="5:7" x14ac:dyDescent="0.3">
      <c r="E310" s="786"/>
      <c r="F310" s="6" t="s">
        <v>952</v>
      </c>
      <c r="G310" s="8" t="s">
        <v>953</v>
      </c>
    </row>
    <row r="311" spans="5:7" x14ac:dyDescent="0.3">
      <c r="E311" s="786"/>
      <c r="F311" s="6" t="s">
        <v>954</v>
      </c>
      <c r="G311" s="8" t="s">
        <v>955</v>
      </c>
    </row>
    <row r="312" spans="5:7" x14ac:dyDescent="0.3">
      <c r="E312" s="786"/>
      <c r="F312" s="6" t="s">
        <v>956</v>
      </c>
      <c r="G312" s="8" t="s">
        <v>957</v>
      </c>
    </row>
    <row r="313" spans="5:7" x14ac:dyDescent="0.3">
      <c r="E313" s="786"/>
      <c r="F313" s="6" t="s">
        <v>958</v>
      </c>
      <c r="G313" s="8" t="s">
        <v>959</v>
      </c>
    </row>
    <row r="314" spans="5:7" x14ac:dyDescent="0.3">
      <c r="E314" s="786"/>
      <c r="F314" s="6" t="s">
        <v>960</v>
      </c>
      <c r="G314" s="8" t="s">
        <v>961</v>
      </c>
    </row>
    <row r="315" spans="5:7" x14ac:dyDescent="0.3">
      <c r="E315" s="786"/>
      <c r="F315" s="6" t="s">
        <v>962</v>
      </c>
      <c r="G315" s="8" t="s">
        <v>963</v>
      </c>
    </row>
    <row r="316" spans="5:7" x14ac:dyDescent="0.3">
      <c r="E316" s="786"/>
      <c r="F316" s="6" t="s">
        <v>964</v>
      </c>
      <c r="G316" s="8" t="s">
        <v>965</v>
      </c>
    </row>
    <row r="317" spans="5:7" x14ac:dyDescent="0.3">
      <c r="E317" s="786"/>
      <c r="F317" s="6" t="s">
        <v>966</v>
      </c>
      <c r="G317" s="8" t="s">
        <v>967</v>
      </c>
    </row>
    <row r="318" spans="5:7" x14ac:dyDescent="0.3">
      <c r="E318" s="786"/>
      <c r="F318" s="102" t="s">
        <v>968</v>
      </c>
      <c r="G318" s="103" t="s">
        <v>969</v>
      </c>
    </row>
    <row r="319" spans="5:7" x14ac:dyDescent="0.3">
      <c r="E319" s="786"/>
      <c r="F319" s="6" t="s">
        <v>970</v>
      </c>
      <c r="G319" s="8" t="s">
        <v>971</v>
      </c>
    </row>
    <row r="320" spans="5:7" x14ac:dyDescent="0.3">
      <c r="E320" s="786"/>
      <c r="F320" s="6" t="s">
        <v>972</v>
      </c>
      <c r="G320" s="8" t="s">
        <v>973</v>
      </c>
    </row>
    <row r="321" spans="5:7" x14ac:dyDescent="0.3">
      <c r="E321" s="786"/>
      <c r="F321" s="6" t="s">
        <v>974</v>
      </c>
      <c r="G321" s="8" t="s">
        <v>975</v>
      </c>
    </row>
    <row r="322" spans="5:7" x14ac:dyDescent="0.3">
      <c r="E322" s="786"/>
      <c r="F322" s="6" t="s">
        <v>976</v>
      </c>
      <c r="G322" s="8" t="s">
        <v>977</v>
      </c>
    </row>
    <row r="323" spans="5:7" x14ac:dyDescent="0.3">
      <c r="E323" s="786"/>
      <c r="F323" s="6" t="s">
        <v>978</v>
      </c>
      <c r="G323" s="8" t="s">
        <v>979</v>
      </c>
    </row>
    <row r="324" spans="5:7" x14ac:dyDescent="0.3">
      <c r="E324" s="786"/>
      <c r="F324" s="102" t="s">
        <v>980</v>
      </c>
      <c r="G324" s="103" t="s">
        <v>981</v>
      </c>
    </row>
    <row r="325" spans="5:7" x14ac:dyDescent="0.3">
      <c r="E325" s="786"/>
      <c r="F325" s="6" t="s">
        <v>982</v>
      </c>
      <c r="G325" s="8" t="s">
        <v>983</v>
      </c>
    </row>
    <row r="326" spans="5:7" x14ac:dyDescent="0.3">
      <c r="E326" s="786"/>
      <c r="F326" s="6" t="s">
        <v>984</v>
      </c>
      <c r="G326" s="8" t="s">
        <v>985</v>
      </c>
    </row>
    <row r="327" spans="5:7" x14ac:dyDescent="0.3">
      <c r="E327" s="786"/>
      <c r="F327" s="6" t="s">
        <v>986</v>
      </c>
      <c r="G327" s="8" t="s">
        <v>987</v>
      </c>
    </row>
    <row r="328" spans="5:7" x14ac:dyDescent="0.3">
      <c r="E328" s="786"/>
      <c r="F328" s="102" t="s">
        <v>988</v>
      </c>
      <c r="G328" s="103" t="s">
        <v>989</v>
      </c>
    </row>
    <row r="329" spans="5:7" x14ac:dyDescent="0.3">
      <c r="E329" s="786"/>
      <c r="F329" s="102" t="s">
        <v>990</v>
      </c>
      <c r="G329" s="103" t="s">
        <v>991</v>
      </c>
    </row>
    <row r="330" spans="5:7" x14ac:dyDescent="0.3">
      <c r="E330" s="786"/>
      <c r="F330" s="102" t="s">
        <v>992</v>
      </c>
      <c r="G330" s="103" t="s">
        <v>993</v>
      </c>
    </row>
    <row r="331" spans="5:7" x14ac:dyDescent="0.3">
      <c r="E331" s="786"/>
      <c r="F331" s="102" t="s">
        <v>994</v>
      </c>
      <c r="G331" s="103" t="s">
        <v>995</v>
      </c>
    </row>
    <row r="332" spans="5:7" x14ac:dyDescent="0.3">
      <c r="E332" s="786"/>
      <c r="F332" s="102" t="s">
        <v>996</v>
      </c>
      <c r="G332" s="103" t="s">
        <v>997</v>
      </c>
    </row>
    <row r="333" spans="5:7" ht="16.2" thickBot="1" x14ac:dyDescent="0.35">
      <c r="E333" s="787"/>
      <c r="F333" s="104" t="s">
        <v>998</v>
      </c>
      <c r="G333" s="105" t="s">
        <v>999</v>
      </c>
    </row>
    <row r="334" spans="5:7" x14ac:dyDescent="0.3">
      <c r="E334" s="788" t="s">
        <v>1000</v>
      </c>
      <c r="F334" s="106" t="s">
        <v>1001</v>
      </c>
      <c r="G334" s="107" t="s">
        <v>1002</v>
      </c>
    </row>
    <row r="335" spans="5:7" x14ac:dyDescent="0.3">
      <c r="E335" s="789"/>
      <c r="F335" s="6" t="s">
        <v>1003</v>
      </c>
      <c r="G335" s="8" t="s">
        <v>1004</v>
      </c>
    </row>
    <row r="336" spans="5:7" x14ac:dyDescent="0.3">
      <c r="E336" s="789"/>
      <c r="F336" s="6" t="s">
        <v>1005</v>
      </c>
      <c r="G336" s="8" t="s">
        <v>1006</v>
      </c>
    </row>
    <row r="337" spans="5:7" x14ac:dyDescent="0.3">
      <c r="E337" s="789"/>
      <c r="F337" s="6" t="s">
        <v>1007</v>
      </c>
      <c r="G337" s="8" t="s">
        <v>1008</v>
      </c>
    </row>
    <row r="338" spans="5:7" x14ac:dyDescent="0.3">
      <c r="E338" s="789"/>
      <c r="F338" s="6" t="s">
        <v>1009</v>
      </c>
      <c r="G338" s="8" t="s">
        <v>1010</v>
      </c>
    </row>
    <row r="339" spans="5:7" x14ac:dyDescent="0.3">
      <c r="E339" s="789"/>
      <c r="F339" s="6" t="s">
        <v>1011</v>
      </c>
      <c r="G339" s="8" t="s">
        <v>1012</v>
      </c>
    </row>
    <row r="340" spans="5:7" x14ac:dyDescent="0.3">
      <c r="E340" s="789"/>
      <c r="F340" s="6" t="s">
        <v>1013</v>
      </c>
      <c r="G340" s="7" t="s">
        <v>1014</v>
      </c>
    </row>
    <row r="341" spans="5:7" x14ac:dyDescent="0.3">
      <c r="E341" s="789"/>
      <c r="F341" s="6" t="s">
        <v>1015</v>
      </c>
      <c r="G341" s="8" t="s">
        <v>1016</v>
      </c>
    </row>
    <row r="342" spans="5:7" x14ac:dyDescent="0.3">
      <c r="E342" s="789"/>
      <c r="F342" s="6" t="s">
        <v>1017</v>
      </c>
      <c r="G342" s="8" t="s">
        <v>1018</v>
      </c>
    </row>
    <row r="343" spans="5:7" x14ac:dyDescent="0.3">
      <c r="E343" s="789"/>
      <c r="F343" s="108" t="s">
        <v>1019</v>
      </c>
      <c r="G343" s="77" t="s">
        <v>1020</v>
      </c>
    </row>
    <row r="344" spans="5:7" x14ac:dyDescent="0.3">
      <c r="E344" s="789"/>
      <c r="F344" s="108" t="s">
        <v>1021</v>
      </c>
      <c r="G344" s="77" t="s">
        <v>1022</v>
      </c>
    </row>
    <row r="345" spans="5:7" x14ac:dyDescent="0.3">
      <c r="E345" s="789"/>
      <c r="F345" s="108" t="s">
        <v>1023</v>
      </c>
      <c r="G345" s="77" t="s">
        <v>1024</v>
      </c>
    </row>
    <row r="346" spans="5:7" ht="16.2" thickBot="1" x14ac:dyDescent="0.35">
      <c r="E346" s="790"/>
      <c r="F346" s="109" t="s">
        <v>1025</v>
      </c>
      <c r="G346" s="110" t="s">
        <v>1026</v>
      </c>
    </row>
    <row r="347" spans="5:7" x14ac:dyDescent="0.3">
      <c r="E347" s="791" t="s">
        <v>1027</v>
      </c>
      <c r="F347" s="111" t="s">
        <v>1028</v>
      </c>
      <c r="G347" s="112" t="s">
        <v>1029</v>
      </c>
    </row>
    <row r="348" spans="5:7" x14ac:dyDescent="0.3">
      <c r="E348" s="792"/>
      <c r="F348" s="6" t="s">
        <v>1030</v>
      </c>
      <c r="G348" s="8" t="s">
        <v>1031</v>
      </c>
    </row>
    <row r="349" spans="5:7" x14ac:dyDescent="0.3">
      <c r="E349" s="792"/>
      <c r="F349" s="6" t="s">
        <v>1032</v>
      </c>
      <c r="G349" s="8" t="s">
        <v>1033</v>
      </c>
    </row>
    <row r="350" spans="5:7" x14ac:dyDescent="0.3">
      <c r="E350" s="792"/>
      <c r="F350" s="6" t="s">
        <v>1034</v>
      </c>
      <c r="G350" s="8" t="s">
        <v>1035</v>
      </c>
    </row>
    <row r="351" spans="5:7" x14ac:dyDescent="0.3">
      <c r="E351" s="792"/>
      <c r="F351" s="113" t="s">
        <v>1036</v>
      </c>
      <c r="G351" s="114" t="s">
        <v>1037</v>
      </c>
    </row>
    <row r="352" spans="5:7" x14ac:dyDescent="0.3">
      <c r="E352" s="792"/>
      <c r="F352" s="6" t="s">
        <v>1038</v>
      </c>
      <c r="G352" s="8" t="s">
        <v>1039</v>
      </c>
    </row>
    <row r="353" spans="5:7" x14ac:dyDescent="0.3">
      <c r="E353" s="792"/>
      <c r="F353" s="6" t="s">
        <v>1040</v>
      </c>
      <c r="G353" s="8" t="s">
        <v>1041</v>
      </c>
    </row>
    <row r="354" spans="5:7" x14ac:dyDescent="0.3">
      <c r="E354" s="792"/>
      <c r="F354" s="6" t="s">
        <v>1042</v>
      </c>
      <c r="G354" s="8" t="s">
        <v>1043</v>
      </c>
    </row>
    <row r="355" spans="5:7" x14ac:dyDescent="0.3">
      <c r="E355" s="792"/>
      <c r="F355" s="6" t="s">
        <v>1044</v>
      </c>
      <c r="G355" s="8" t="s">
        <v>1045</v>
      </c>
    </row>
    <row r="356" spans="5:7" x14ac:dyDescent="0.3">
      <c r="E356" s="792"/>
      <c r="F356" s="6" t="s">
        <v>1046</v>
      </c>
      <c r="G356" s="8" t="s">
        <v>1047</v>
      </c>
    </row>
    <row r="357" spans="5:7" x14ac:dyDescent="0.3">
      <c r="E357" s="792"/>
      <c r="F357" s="113" t="s">
        <v>1048</v>
      </c>
      <c r="G357" s="114" t="s">
        <v>1049</v>
      </c>
    </row>
    <row r="358" spans="5:7" x14ac:dyDescent="0.3">
      <c r="E358" s="792"/>
      <c r="F358" s="113" t="s">
        <v>1050</v>
      </c>
      <c r="G358" s="114" t="s">
        <v>1051</v>
      </c>
    </row>
    <row r="359" spans="5:7" ht="16.2" thickBot="1" x14ac:dyDescent="0.35">
      <c r="E359" s="793"/>
      <c r="F359" s="115" t="s">
        <v>1052</v>
      </c>
      <c r="G359" s="116" t="s">
        <v>1053</v>
      </c>
    </row>
    <row r="360" spans="5:7" x14ac:dyDescent="0.3">
      <c r="E360" s="794" t="s">
        <v>1054</v>
      </c>
      <c r="F360" s="117" t="s">
        <v>1055</v>
      </c>
      <c r="G360" s="118" t="s">
        <v>1056</v>
      </c>
    </row>
    <row r="361" spans="5:7" x14ac:dyDescent="0.3">
      <c r="E361" s="795"/>
      <c r="F361" s="119" t="s">
        <v>1057</v>
      </c>
      <c r="G361" s="120" t="s">
        <v>1058</v>
      </c>
    </row>
    <row r="362" spans="5:7" x14ac:dyDescent="0.3">
      <c r="E362" s="795"/>
      <c r="F362" s="119" t="s">
        <v>1059</v>
      </c>
      <c r="G362" s="120" t="s">
        <v>1060</v>
      </c>
    </row>
    <row r="363" spans="5:7" ht="16.2" thickBot="1" x14ac:dyDescent="0.35">
      <c r="E363" s="796"/>
      <c r="F363" s="121" t="s">
        <v>1061</v>
      </c>
      <c r="G363" s="122" t="s">
        <v>1062</v>
      </c>
    </row>
    <row r="364" spans="5:7" ht="47.4" thickBot="1" x14ac:dyDescent="0.35">
      <c r="E364" s="123" t="s">
        <v>1063</v>
      </c>
      <c r="F364" s="124">
        <v>17</v>
      </c>
      <c r="G364" s="125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zoomScale="160" zoomScaleNormal="160" workbookViewId="0">
      <selection activeCell="I16" sqref="I16"/>
    </sheetView>
  </sheetViews>
  <sheetFormatPr defaultColWidth="9.109375" defaultRowHeight="15.6" x14ac:dyDescent="0.3"/>
  <cols>
    <col min="1" max="1" width="4.5546875" style="212" customWidth="1"/>
    <col min="2" max="2" width="52.5546875" style="212" customWidth="1"/>
    <col min="3" max="3" width="47.33203125" style="212" customWidth="1"/>
    <col min="4" max="4" width="9.33203125" style="212" customWidth="1"/>
    <col min="5" max="5" width="8.88671875" style="212" customWidth="1"/>
    <col min="6" max="16384" width="9.109375" style="212"/>
  </cols>
  <sheetData>
    <row r="1" spans="1:5" x14ac:dyDescent="0.3">
      <c r="B1" s="428" t="s">
        <v>1803</v>
      </c>
      <c r="C1" s="428"/>
    </row>
    <row r="2" spans="1:5" ht="18" customHeight="1" x14ac:dyDescent="0.3">
      <c r="B2" s="429" t="s">
        <v>1983</v>
      </c>
      <c r="C2" s="429"/>
    </row>
    <row r="3" spans="1:5" ht="18" customHeight="1" x14ac:dyDescent="0.3">
      <c r="B3" s="428" t="s">
        <v>1982</v>
      </c>
      <c r="C3" s="428"/>
    </row>
    <row r="4" spans="1:5" ht="4.5" customHeight="1" x14ac:dyDescent="0.3">
      <c r="B4" s="190"/>
      <c r="C4" s="190"/>
    </row>
    <row r="5" spans="1:5" ht="25.5" customHeight="1" x14ac:dyDescent="0.3">
      <c r="A5" s="482" t="s">
        <v>1804</v>
      </c>
      <c r="B5" s="482"/>
      <c r="C5" s="482"/>
      <c r="D5" s="482"/>
      <c r="E5" s="482"/>
    </row>
    <row r="6" spans="1:5" ht="20.25" customHeight="1" x14ac:dyDescent="0.3">
      <c r="A6" s="483" t="s">
        <v>1913</v>
      </c>
      <c r="B6" s="483"/>
      <c r="C6" s="483"/>
      <c r="D6" s="483"/>
      <c r="E6" s="483"/>
    </row>
    <row r="7" spans="1:5" ht="24" customHeight="1" x14ac:dyDescent="0.3">
      <c r="A7" s="484" t="str">
        <f>'Opisni obrazac za prijavu'!A9:E9</f>
        <v>Obilježavanje važnijih obljetnica i očuvanja uspomena na Domovinski rat u 2024. godini</v>
      </c>
      <c r="B7" s="484"/>
      <c r="C7" s="484"/>
      <c r="D7" s="484"/>
      <c r="E7" s="484"/>
    </row>
    <row r="8" spans="1:5" ht="27" customHeight="1" x14ac:dyDescent="0.3">
      <c r="A8" s="485" t="s">
        <v>1805</v>
      </c>
      <c r="B8" s="485"/>
      <c r="C8" s="493">
        <f>'Opisni obrazac za prijavu'!C18:E18</f>
        <v>0</v>
      </c>
      <c r="D8" s="493"/>
      <c r="E8" s="493"/>
    </row>
    <row r="9" spans="1:5" x14ac:dyDescent="0.3">
      <c r="A9" s="485" t="s">
        <v>1916</v>
      </c>
      <c r="B9" s="485"/>
      <c r="C9" s="493">
        <f>'Opisni obrazac za prijavu'!C32:E32</f>
        <v>0</v>
      </c>
      <c r="D9" s="493"/>
      <c r="E9" s="493"/>
    </row>
    <row r="10" spans="1:5" x14ac:dyDescent="0.3">
      <c r="A10" s="485" t="s">
        <v>1806</v>
      </c>
      <c r="B10" s="485"/>
      <c r="C10" s="493"/>
      <c r="D10" s="493"/>
      <c r="E10" s="493"/>
    </row>
    <row r="11" spans="1:5" x14ac:dyDescent="0.3">
      <c r="A11" s="485" t="s">
        <v>1807</v>
      </c>
      <c r="B11" s="485"/>
      <c r="C11" s="485"/>
      <c r="D11" s="286" t="s">
        <v>1808</v>
      </c>
      <c r="E11" s="286" t="s">
        <v>1809</v>
      </c>
    </row>
    <row r="12" spans="1:5" ht="9" customHeight="1" thickBot="1" x14ac:dyDescent="0.35">
      <c r="A12" s="486"/>
      <c r="B12" s="487"/>
      <c r="C12" s="487"/>
      <c r="D12" s="487"/>
      <c r="E12" s="488"/>
    </row>
    <row r="13" spans="1:5" s="161" customFormat="1" x14ac:dyDescent="0.3">
      <c r="A13" s="310" t="s">
        <v>13</v>
      </c>
      <c r="B13" s="311" t="s">
        <v>1810</v>
      </c>
      <c r="C13" s="489" t="s">
        <v>1811</v>
      </c>
      <c r="D13" s="490"/>
      <c r="E13" s="312" t="s">
        <v>1812</v>
      </c>
    </row>
    <row r="14" spans="1:5" ht="30.75" customHeight="1" x14ac:dyDescent="0.3">
      <c r="A14" s="295" t="s">
        <v>1</v>
      </c>
      <c r="B14" s="288" t="s">
        <v>1813</v>
      </c>
      <c r="C14" s="491" t="s">
        <v>1814</v>
      </c>
      <c r="D14" s="492"/>
      <c r="E14" s="305"/>
    </row>
    <row r="15" spans="1:5" ht="27.75" customHeight="1" x14ac:dyDescent="0.3">
      <c r="A15" s="295" t="s">
        <v>2</v>
      </c>
      <c r="B15" s="288" t="s">
        <v>1815</v>
      </c>
      <c r="C15" s="491" t="s">
        <v>1994</v>
      </c>
      <c r="D15" s="492"/>
      <c r="E15" s="305"/>
    </row>
    <row r="16" spans="1:5" ht="30.75" customHeight="1" x14ac:dyDescent="0.3">
      <c r="A16" s="295" t="s">
        <v>3</v>
      </c>
      <c r="B16" s="288" t="s">
        <v>1816</v>
      </c>
      <c r="C16" s="491" t="s">
        <v>1991</v>
      </c>
      <c r="D16" s="492"/>
      <c r="E16" s="305"/>
    </row>
    <row r="17" spans="1:5" x14ac:dyDescent="0.3">
      <c r="A17" s="295" t="s">
        <v>4</v>
      </c>
      <c r="B17" s="288" t="s">
        <v>1817</v>
      </c>
      <c r="C17" s="491" t="s">
        <v>1818</v>
      </c>
      <c r="D17" s="492"/>
      <c r="E17" s="305"/>
    </row>
    <row r="18" spans="1:5" ht="18.75" customHeight="1" x14ac:dyDescent="0.3">
      <c r="A18" s="295" t="s">
        <v>6</v>
      </c>
      <c r="B18" s="288" t="s">
        <v>1819</v>
      </c>
      <c r="C18" s="491" t="s">
        <v>1818</v>
      </c>
      <c r="D18" s="492"/>
      <c r="E18" s="305"/>
    </row>
    <row r="19" spans="1:5" ht="42.75" customHeight="1" x14ac:dyDescent="0.3">
      <c r="A19" s="295" t="s">
        <v>7</v>
      </c>
      <c r="B19" s="288" t="s">
        <v>1820</v>
      </c>
      <c r="C19" s="491" t="s">
        <v>1818</v>
      </c>
      <c r="D19" s="492"/>
      <c r="E19" s="305"/>
    </row>
    <row r="20" spans="1:5" ht="28.5" customHeight="1" x14ac:dyDescent="0.3">
      <c r="A20" s="295" t="s">
        <v>8</v>
      </c>
      <c r="B20" s="288" t="s">
        <v>1821</v>
      </c>
      <c r="C20" s="491" t="s">
        <v>1818</v>
      </c>
      <c r="D20" s="492"/>
      <c r="E20" s="305"/>
    </row>
    <row r="21" spans="1:5" ht="25.5" customHeight="1" x14ac:dyDescent="0.3">
      <c r="A21" s="494" t="s">
        <v>9</v>
      </c>
      <c r="B21" s="497" t="s">
        <v>1816</v>
      </c>
      <c r="C21" s="491" t="s">
        <v>1822</v>
      </c>
      <c r="D21" s="492"/>
      <c r="E21" s="305"/>
    </row>
    <row r="22" spans="1:5" ht="15" customHeight="1" x14ac:dyDescent="0.3">
      <c r="A22" s="495"/>
      <c r="B22" s="498"/>
      <c r="C22" s="491" t="s">
        <v>1823</v>
      </c>
      <c r="D22" s="492"/>
      <c r="E22" s="305"/>
    </row>
    <row r="23" spans="1:5" x14ac:dyDescent="0.3">
      <c r="A23" s="496"/>
      <c r="B23" s="499"/>
      <c r="C23" s="491" t="s">
        <v>1914</v>
      </c>
      <c r="D23" s="492"/>
      <c r="E23" s="305"/>
    </row>
    <row r="24" spans="1:5" ht="45.75" customHeight="1" x14ac:dyDescent="0.3">
      <c r="A24" s="295" t="s">
        <v>10</v>
      </c>
      <c r="B24" s="288" t="s">
        <v>1917</v>
      </c>
      <c r="C24" s="491" t="s">
        <v>1824</v>
      </c>
      <c r="D24" s="492"/>
      <c r="E24" s="305"/>
    </row>
    <row r="25" spans="1:5" ht="41.25" customHeight="1" x14ac:dyDescent="0.3">
      <c r="A25" s="295" t="s">
        <v>11</v>
      </c>
      <c r="B25" s="288" t="s">
        <v>1825</v>
      </c>
      <c r="C25" s="491" t="s">
        <v>1826</v>
      </c>
      <c r="D25" s="492"/>
      <c r="E25" s="305"/>
    </row>
    <row r="26" spans="1:5" ht="43.5" customHeight="1" x14ac:dyDescent="0.3">
      <c r="A26" s="295" t="s">
        <v>18</v>
      </c>
      <c r="B26" s="309" t="s">
        <v>1918</v>
      </c>
      <c r="C26" s="503" t="s">
        <v>1827</v>
      </c>
      <c r="D26" s="504"/>
      <c r="E26" s="305"/>
    </row>
    <row r="27" spans="1:5" ht="27.75" customHeight="1" x14ac:dyDescent="0.3">
      <c r="A27" s="295" t="s">
        <v>19</v>
      </c>
      <c r="B27" s="288" t="s">
        <v>1828</v>
      </c>
      <c r="C27" s="491" t="s">
        <v>1827</v>
      </c>
      <c r="D27" s="492"/>
      <c r="E27" s="305"/>
    </row>
    <row r="28" spans="1:5" ht="45" customHeight="1" x14ac:dyDescent="0.3">
      <c r="A28" s="295" t="s">
        <v>20</v>
      </c>
      <c r="B28" s="313" t="s">
        <v>1829</v>
      </c>
      <c r="C28" s="500" t="s">
        <v>1827</v>
      </c>
      <c r="D28" s="501"/>
      <c r="E28" s="314"/>
    </row>
    <row r="29" spans="1:5" ht="44.25" customHeight="1" x14ac:dyDescent="0.3">
      <c r="A29" s="295" t="s">
        <v>21</v>
      </c>
      <c r="B29" s="288" t="s">
        <v>1830</v>
      </c>
      <c r="C29" s="502" t="s">
        <v>1818</v>
      </c>
      <c r="D29" s="502"/>
      <c r="E29" s="296"/>
    </row>
    <row r="30" spans="1:5" ht="55.5" customHeight="1" x14ac:dyDescent="0.3">
      <c r="A30" s="295" t="s">
        <v>22</v>
      </c>
      <c r="B30" s="288" t="s">
        <v>1915</v>
      </c>
      <c r="C30" s="502" t="s">
        <v>1831</v>
      </c>
      <c r="D30" s="502"/>
      <c r="E30" s="296"/>
    </row>
    <row r="31" spans="1:5" ht="33" customHeight="1" thickBot="1" x14ac:dyDescent="0.35">
      <c r="A31" s="295" t="s">
        <v>93</v>
      </c>
      <c r="B31" s="306" t="s">
        <v>1832</v>
      </c>
      <c r="C31" s="503" t="s">
        <v>1827</v>
      </c>
      <c r="D31" s="504"/>
      <c r="E31" s="315"/>
    </row>
    <row r="32" spans="1:5" ht="9.75" customHeight="1" x14ac:dyDescent="0.3">
      <c r="A32" s="15"/>
      <c r="B32" s="139"/>
      <c r="C32" s="289"/>
    </row>
    <row r="33" spans="1:5" x14ac:dyDescent="0.3">
      <c r="A33" s="15"/>
      <c r="B33" s="290"/>
      <c r="C33" s="289"/>
    </row>
    <row r="34" spans="1:5" x14ac:dyDescent="0.3">
      <c r="A34" s="15"/>
      <c r="B34" s="195" t="s">
        <v>1833</v>
      </c>
    </row>
    <row r="35" spans="1:5" x14ac:dyDescent="0.3">
      <c r="A35" s="15"/>
    </row>
    <row r="36" spans="1:5" x14ac:dyDescent="0.3">
      <c r="A36" s="15"/>
      <c r="B36" s="161" t="s">
        <v>1834</v>
      </c>
      <c r="C36" s="161" t="s">
        <v>1835</v>
      </c>
    </row>
    <row r="37" spans="1:5" x14ac:dyDescent="0.3">
      <c r="A37" s="15"/>
      <c r="B37" s="15"/>
      <c r="C37" s="15"/>
    </row>
    <row r="38" spans="1:5" x14ac:dyDescent="0.3">
      <c r="B38" s="15"/>
      <c r="C38" s="15"/>
    </row>
    <row r="39" spans="1:5" x14ac:dyDescent="0.3">
      <c r="B39" s="15" t="s">
        <v>1836</v>
      </c>
      <c r="C39" s="15" t="s">
        <v>1837</v>
      </c>
    </row>
    <row r="40" spans="1:5" x14ac:dyDescent="0.3">
      <c r="B40" s="195" t="s">
        <v>1838</v>
      </c>
      <c r="C40" s="195" t="s">
        <v>1838</v>
      </c>
    </row>
    <row r="41" spans="1:5" x14ac:dyDescent="0.3">
      <c r="B41" s="15"/>
      <c r="C41" s="15"/>
    </row>
    <row r="44" spans="1:5" x14ac:dyDescent="0.3">
      <c r="C44" s="15" t="s">
        <v>1839</v>
      </c>
    </row>
    <row r="45" spans="1:5" x14ac:dyDescent="0.3">
      <c r="C45" s="195" t="s">
        <v>1838</v>
      </c>
    </row>
    <row r="47" spans="1:5" x14ac:dyDescent="0.3">
      <c r="A47" s="507" t="s">
        <v>1840</v>
      </c>
      <c r="B47" s="507"/>
      <c r="C47" s="507"/>
      <c r="D47" s="507"/>
      <c r="E47" s="507"/>
    </row>
    <row r="48" spans="1:5" x14ac:dyDescent="0.3">
      <c r="A48" s="291" t="s">
        <v>13</v>
      </c>
      <c r="B48" s="211" t="s">
        <v>1841</v>
      </c>
      <c r="C48" s="442" t="s">
        <v>1811</v>
      </c>
      <c r="D48" s="508"/>
      <c r="E48" s="291" t="s">
        <v>1812</v>
      </c>
    </row>
    <row r="49" spans="1:5" ht="30" customHeight="1" x14ac:dyDescent="0.3">
      <c r="A49" s="287" t="s">
        <v>1</v>
      </c>
      <c r="B49" s="288" t="s">
        <v>1842</v>
      </c>
      <c r="C49" s="491" t="s">
        <v>1843</v>
      </c>
      <c r="D49" s="492"/>
      <c r="E49" s="287"/>
    </row>
    <row r="50" spans="1:5" ht="58.5" customHeight="1" x14ac:dyDescent="0.3">
      <c r="A50" s="287" t="s">
        <v>2</v>
      </c>
      <c r="B50" s="288" t="s">
        <v>1844</v>
      </c>
      <c r="C50" s="491" t="s">
        <v>1993</v>
      </c>
      <c r="D50" s="492"/>
      <c r="E50" s="287"/>
    </row>
    <row r="51" spans="1:5" ht="70.5" customHeight="1" x14ac:dyDescent="0.3">
      <c r="A51" s="287" t="s">
        <v>3</v>
      </c>
      <c r="B51" s="288" t="s">
        <v>1845</v>
      </c>
      <c r="C51" s="491" t="s">
        <v>1992</v>
      </c>
      <c r="D51" s="492"/>
      <c r="E51" s="287"/>
    </row>
    <row r="52" spans="1:5" ht="33" customHeight="1" x14ac:dyDescent="0.3">
      <c r="A52" s="287" t="s">
        <v>4</v>
      </c>
      <c r="B52" s="288" t="s">
        <v>1846</v>
      </c>
      <c r="C52" s="491" t="s">
        <v>1847</v>
      </c>
      <c r="D52" s="492"/>
      <c r="E52" s="287"/>
    </row>
    <row r="53" spans="1:5" ht="11.25" customHeight="1" x14ac:dyDescent="0.3">
      <c r="A53" s="15"/>
    </row>
    <row r="54" spans="1:5" x14ac:dyDescent="0.3">
      <c r="B54" s="292"/>
    </row>
    <row r="55" spans="1:5" x14ac:dyDescent="0.3">
      <c r="B55" s="195" t="s">
        <v>1833</v>
      </c>
    </row>
    <row r="57" spans="1:5" x14ac:dyDescent="0.3">
      <c r="A57" s="15"/>
      <c r="B57" s="161" t="s">
        <v>1834</v>
      </c>
      <c r="C57" s="161" t="s">
        <v>1835</v>
      </c>
    </row>
    <row r="58" spans="1:5" x14ac:dyDescent="0.3">
      <c r="A58" s="15"/>
      <c r="B58" s="15"/>
      <c r="C58" s="15"/>
    </row>
    <row r="59" spans="1:5" x14ac:dyDescent="0.3">
      <c r="B59" s="15"/>
      <c r="C59" s="15"/>
    </row>
    <row r="60" spans="1:5" x14ac:dyDescent="0.3">
      <c r="B60" s="15" t="s">
        <v>1836</v>
      </c>
      <c r="C60" s="15" t="s">
        <v>1837</v>
      </c>
    </row>
    <row r="61" spans="1:5" x14ac:dyDescent="0.3">
      <c r="B61" s="195" t="s">
        <v>1838</v>
      </c>
      <c r="C61" s="195" t="s">
        <v>1838</v>
      </c>
    </row>
    <row r="62" spans="1:5" x14ac:dyDescent="0.3">
      <c r="B62" s="15"/>
      <c r="C62" s="15"/>
    </row>
    <row r="64" spans="1:5" x14ac:dyDescent="0.3">
      <c r="C64" s="15" t="s">
        <v>1839</v>
      </c>
    </row>
    <row r="65" spans="1:5" x14ac:dyDescent="0.3">
      <c r="C65" s="195" t="s">
        <v>1838</v>
      </c>
    </row>
    <row r="66" spans="1:5" ht="222.75" customHeight="1" x14ac:dyDescent="0.3"/>
    <row r="68" spans="1:5" ht="17.399999999999999" x14ac:dyDescent="0.3">
      <c r="A68" s="505" t="s">
        <v>1848</v>
      </c>
      <c r="B68" s="505"/>
      <c r="C68" s="505"/>
      <c r="D68" s="505"/>
      <c r="E68" s="505"/>
    </row>
    <row r="70" spans="1:5" x14ac:dyDescent="0.3">
      <c r="A70" s="506" t="s">
        <v>1849</v>
      </c>
      <c r="B70" s="506"/>
      <c r="C70" s="506"/>
      <c r="D70" s="506"/>
      <c r="E70" s="506"/>
    </row>
    <row r="71" spans="1:5" ht="50.25" customHeight="1" thickBot="1" x14ac:dyDescent="0.35">
      <c r="A71" s="515" t="s">
        <v>1850</v>
      </c>
      <c r="B71" s="515"/>
      <c r="C71" s="515"/>
      <c r="D71" s="515"/>
      <c r="E71" s="515"/>
    </row>
    <row r="72" spans="1:5" s="161" customFormat="1" ht="30" customHeight="1" x14ac:dyDescent="0.3">
      <c r="A72" s="516" t="s">
        <v>1851</v>
      </c>
      <c r="B72" s="517"/>
      <c r="C72" s="517"/>
      <c r="D72" s="518" t="s">
        <v>1852</v>
      </c>
      <c r="E72" s="519"/>
    </row>
    <row r="73" spans="1:5" ht="18" customHeight="1" x14ac:dyDescent="0.3">
      <c r="A73" s="509" t="s">
        <v>1853</v>
      </c>
      <c r="B73" s="502"/>
      <c r="C73" s="502"/>
      <c r="D73" s="493" t="s">
        <v>1854</v>
      </c>
      <c r="E73" s="510"/>
    </row>
    <row r="74" spans="1:5" ht="28.5" customHeight="1" x14ac:dyDescent="0.3">
      <c r="A74" s="509" t="s">
        <v>1855</v>
      </c>
      <c r="B74" s="502"/>
      <c r="C74" s="502"/>
      <c r="D74" s="493" t="s">
        <v>1856</v>
      </c>
      <c r="E74" s="510"/>
    </row>
    <row r="75" spans="1:5" ht="32.25" customHeight="1" x14ac:dyDescent="0.3">
      <c r="A75" s="509" t="s">
        <v>1857</v>
      </c>
      <c r="B75" s="502"/>
      <c r="C75" s="502"/>
      <c r="D75" s="493" t="s">
        <v>1858</v>
      </c>
      <c r="E75" s="510"/>
    </row>
    <row r="76" spans="1:5" ht="30" customHeight="1" x14ac:dyDescent="0.3">
      <c r="A76" s="509" t="s">
        <v>1859</v>
      </c>
      <c r="B76" s="502"/>
      <c r="C76" s="502"/>
      <c r="D76" s="493" t="s">
        <v>1860</v>
      </c>
      <c r="E76" s="510"/>
    </row>
    <row r="77" spans="1:5" ht="27.75" customHeight="1" thickBot="1" x14ac:dyDescent="0.35">
      <c r="A77" s="511" t="s">
        <v>1861</v>
      </c>
      <c r="B77" s="512"/>
      <c r="C77" s="512"/>
      <c r="D77" s="513" t="s">
        <v>1862</v>
      </c>
      <c r="E77" s="514"/>
    </row>
    <row r="78" spans="1:5" ht="51.75" customHeight="1" x14ac:dyDescent="0.3">
      <c r="A78" s="293"/>
      <c r="B78" s="293"/>
      <c r="C78" s="293"/>
      <c r="D78" s="293"/>
      <c r="E78" s="293"/>
    </row>
    <row r="79" spans="1:5" s="161" customFormat="1" ht="18" customHeight="1" x14ac:dyDescent="0.3">
      <c r="A79" s="294" t="s">
        <v>13</v>
      </c>
      <c r="B79" s="525" t="s">
        <v>1863</v>
      </c>
      <c r="C79" s="525"/>
      <c r="D79" s="525"/>
      <c r="E79" s="294" t="s">
        <v>1864</v>
      </c>
    </row>
    <row r="80" spans="1:5" s="23" customFormat="1" x14ac:dyDescent="0.3">
      <c r="A80" s="22" t="s">
        <v>1</v>
      </c>
      <c r="B80" s="526" t="s">
        <v>1865</v>
      </c>
      <c r="C80" s="526"/>
      <c r="D80" s="526"/>
      <c r="E80" s="527"/>
    </row>
    <row r="81" spans="1:5" ht="40.5" customHeight="1" x14ac:dyDescent="0.3">
      <c r="A81" s="295" t="s">
        <v>1098</v>
      </c>
      <c r="B81" s="520" t="s">
        <v>1866</v>
      </c>
      <c r="C81" s="520"/>
      <c r="D81" s="520"/>
      <c r="E81" s="296"/>
    </row>
    <row r="82" spans="1:5" ht="34.5" customHeight="1" x14ac:dyDescent="0.3">
      <c r="A82" s="295" t="s">
        <v>1099</v>
      </c>
      <c r="B82" s="520" t="s">
        <v>1867</v>
      </c>
      <c r="C82" s="520"/>
      <c r="D82" s="520"/>
      <c r="E82" s="296"/>
    </row>
    <row r="83" spans="1:5" x14ac:dyDescent="0.3">
      <c r="A83" s="295" t="s">
        <v>1100</v>
      </c>
      <c r="B83" s="520" t="s">
        <v>1868</v>
      </c>
      <c r="C83" s="520"/>
      <c r="D83" s="520"/>
      <c r="E83" s="296"/>
    </row>
    <row r="84" spans="1:5" ht="16.2" thickBot="1" x14ac:dyDescent="0.35">
      <c r="A84" s="521" t="s">
        <v>1919</v>
      </c>
      <c r="B84" s="522"/>
      <c r="C84" s="522"/>
      <c r="D84" s="522"/>
      <c r="E84" s="297"/>
    </row>
    <row r="85" spans="1:5" s="23" customFormat="1" x14ac:dyDescent="0.3">
      <c r="A85" s="298" t="s">
        <v>2</v>
      </c>
      <c r="B85" s="523" t="s">
        <v>1869</v>
      </c>
      <c r="C85" s="523"/>
      <c r="D85" s="523"/>
      <c r="E85" s="524"/>
    </row>
    <row r="86" spans="1:5" x14ac:dyDescent="0.3">
      <c r="A86" s="295" t="s">
        <v>23</v>
      </c>
      <c r="B86" s="520" t="s">
        <v>1870</v>
      </c>
      <c r="C86" s="520"/>
      <c r="D86" s="520"/>
      <c r="E86" s="296"/>
    </row>
    <row r="87" spans="1:5" x14ac:dyDescent="0.3">
      <c r="A87" s="295" t="s">
        <v>24</v>
      </c>
      <c r="B87" s="520" t="s">
        <v>1871</v>
      </c>
      <c r="C87" s="520"/>
      <c r="D87" s="520"/>
      <c r="E87" s="296"/>
    </row>
    <row r="88" spans="1:5" x14ac:dyDescent="0.3">
      <c r="A88" s="295" t="s">
        <v>26</v>
      </c>
      <c r="B88" s="520" t="s">
        <v>1872</v>
      </c>
      <c r="C88" s="520"/>
      <c r="D88" s="520"/>
      <c r="E88" s="296"/>
    </row>
    <row r="89" spans="1:5" x14ac:dyDescent="0.3">
      <c r="A89" s="295" t="s">
        <v>1190</v>
      </c>
      <c r="B89" s="520" t="s">
        <v>1873</v>
      </c>
      <c r="C89" s="520"/>
      <c r="D89" s="520"/>
      <c r="E89" s="296"/>
    </row>
    <row r="90" spans="1:5" ht="37.5" customHeight="1" x14ac:dyDescent="0.3">
      <c r="A90" s="295" t="s">
        <v>1191</v>
      </c>
      <c r="B90" s="520" t="s">
        <v>1874</v>
      </c>
      <c r="C90" s="520"/>
      <c r="D90" s="520"/>
      <c r="E90" s="296"/>
    </row>
    <row r="91" spans="1:5" ht="33.75" customHeight="1" x14ac:dyDescent="0.3">
      <c r="A91" s="295" t="s">
        <v>1192</v>
      </c>
      <c r="B91" s="520" t="s">
        <v>1875</v>
      </c>
      <c r="C91" s="520"/>
      <c r="D91" s="520"/>
      <c r="E91" s="296"/>
    </row>
    <row r="92" spans="1:5" x14ac:dyDescent="0.3">
      <c r="A92" s="295" t="s">
        <v>1193</v>
      </c>
      <c r="B92" s="529" t="s">
        <v>1876</v>
      </c>
      <c r="C92" s="529"/>
      <c r="D92" s="529"/>
      <c r="E92" s="296"/>
    </row>
    <row r="93" spans="1:5" x14ac:dyDescent="0.3">
      <c r="A93" s="295" t="s">
        <v>1194</v>
      </c>
      <c r="B93" s="530" t="s">
        <v>1877</v>
      </c>
      <c r="C93" s="530"/>
      <c r="D93" s="530"/>
      <c r="E93" s="296"/>
    </row>
    <row r="94" spans="1:5" ht="16.2" thickBot="1" x14ac:dyDescent="0.35">
      <c r="A94" s="521" t="s">
        <v>1920</v>
      </c>
      <c r="B94" s="522"/>
      <c r="C94" s="522"/>
      <c r="D94" s="522"/>
      <c r="E94" s="297"/>
    </row>
    <row r="95" spans="1:5" s="189" customFormat="1" x14ac:dyDescent="0.3">
      <c r="A95" s="298" t="s">
        <v>3</v>
      </c>
      <c r="B95" s="523" t="s">
        <v>1878</v>
      </c>
      <c r="C95" s="523"/>
      <c r="D95" s="523"/>
      <c r="E95" s="524"/>
    </row>
    <row r="96" spans="1:5" ht="30" customHeight="1" x14ac:dyDescent="0.3">
      <c r="A96" s="295" t="s">
        <v>1196</v>
      </c>
      <c r="B96" s="520" t="s">
        <v>1879</v>
      </c>
      <c r="C96" s="520"/>
      <c r="D96" s="520"/>
      <c r="E96" s="296"/>
    </row>
    <row r="97" spans="1:5" ht="16.5" customHeight="1" x14ac:dyDescent="0.3">
      <c r="A97" s="295" t="s">
        <v>1197</v>
      </c>
      <c r="B97" s="528" t="s">
        <v>1880</v>
      </c>
      <c r="C97" s="528"/>
      <c r="D97" s="528"/>
      <c r="E97" s="296"/>
    </row>
    <row r="98" spans="1:5" ht="22.5" customHeight="1" x14ac:dyDescent="0.3">
      <c r="A98" s="295" t="s">
        <v>1198</v>
      </c>
      <c r="B98" s="528" t="s">
        <v>1881</v>
      </c>
      <c r="C98" s="528"/>
      <c r="D98" s="528"/>
      <c r="E98" s="296"/>
    </row>
    <row r="99" spans="1:5" ht="16.2" thickBot="1" x14ac:dyDescent="0.35">
      <c r="A99" s="521" t="s">
        <v>1882</v>
      </c>
      <c r="B99" s="522"/>
      <c r="C99" s="522"/>
      <c r="D99" s="522"/>
      <c r="E99" s="297"/>
    </row>
    <row r="100" spans="1:5" ht="16.2" thickBot="1" x14ac:dyDescent="0.35">
      <c r="A100" s="537" t="s">
        <v>1883</v>
      </c>
      <c r="B100" s="537"/>
      <c r="C100" s="537"/>
      <c r="D100" s="537"/>
      <c r="E100" s="537"/>
    </row>
    <row r="101" spans="1:5" s="23" customFormat="1" x14ac:dyDescent="0.3">
      <c r="A101" s="298" t="s">
        <v>4</v>
      </c>
      <c r="B101" s="523" t="s">
        <v>1884</v>
      </c>
      <c r="C101" s="523"/>
      <c r="D101" s="523"/>
      <c r="E101" s="524"/>
    </row>
    <row r="102" spans="1:5" ht="30.75" customHeight="1" x14ac:dyDescent="0.3">
      <c r="A102" s="295" t="s">
        <v>101</v>
      </c>
      <c r="B102" s="531" t="s">
        <v>1885</v>
      </c>
      <c r="C102" s="532"/>
      <c r="D102" s="533"/>
      <c r="E102" s="296"/>
    </row>
    <row r="103" spans="1:5" ht="21" customHeight="1" x14ac:dyDescent="0.3">
      <c r="A103" s="295" t="s">
        <v>102</v>
      </c>
      <c r="B103" s="534" t="s">
        <v>1921</v>
      </c>
      <c r="C103" s="535"/>
      <c r="D103" s="536"/>
      <c r="E103" s="296"/>
    </row>
    <row r="104" spans="1:5" ht="16.2" thickBot="1" x14ac:dyDescent="0.35">
      <c r="A104" s="521" t="s">
        <v>1886</v>
      </c>
      <c r="B104" s="522"/>
      <c r="C104" s="522"/>
      <c r="D104" s="522"/>
      <c r="E104" s="297"/>
    </row>
    <row r="105" spans="1:5" ht="16.2" thickBot="1" x14ac:dyDescent="0.35">
      <c r="A105" s="15"/>
    </row>
    <row r="106" spans="1:5" x14ac:dyDescent="0.3">
      <c r="A106" s="299" t="s">
        <v>1</v>
      </c>
      <c r="B106" s="547" t="s">
        <v>1865</v>
      </c>
      <c r="C106" s="547"/>
      <c r="D106" s="548"/>
      <c r="E106" s="549"/>
    </row>
    <row r="107" spans="1:5" x14ac:dyDescent="0.3">
      <c r="A107" s="300" t="s">
        <v>2</v>
      </c>
      <c r="B107" s="538" t="s">
        <v>1887</v>
      </c>
      <c r="C107" s="538"/>
      <c r="D107" s="539"/>
      <c r="E107" s="540"/>
    </row>
    <row r="108" spans="1:5" ht="16.5" customHeight="1" x14ac:dyDescent="0.3">
      <c r="A108" s="300" t="s">
        <v>3</v>
      </c>
      <c r="B108" s="538" t="s">
        <v>1878</v>
      </c>
      <c r="C108" s="538"/>
      <c r="D108" s="539"/>
      <c r="E108" s="540"/>
    </row>
    <row r="109" spans="1:5" ht="16.2" thickBot="1" x14ac:dyDescent="0.35">
      <c r="A109" s="301" t="s">
        <v>4</v>
      </c>
      <c r="B109" s="541" t="s">
        <v>1884</v>
      </c>
      <c r="C109" s="541"/>
      <c r="D109" s="542"/>
      <c r="E109" s="543"/>
    </row>
    <row r="110" spans="1:5" ht="16.2" thickBot="1" x14ac:dyDescent="0.35">
      <c r="A110" s="461" t="s">
        <v>1922</v>
      </c>
      <c r="B110" s="544"/>
      <c r="C110" s="462"/>
      <c r="D110" s="545"/>
      <c r="E110" s="546"/>
    </row>
    <row r="111" spans="1:5" ht="12" customHeight="1" thickBot="1" x14ac:dyDescent="0.35">
      <c r="A111" s="15"/>
    </row>
    <row r="112" spans="1:5" ht="15.75" customHeight="1" x14ac:dyDescent="0.3">
      <c r="A112" s="553" t="s">
        <v>1888</v>
      </c>
      <c r="B112" s="554"/>
      <c r="C112" s="554"/>
      <c r="D112" s="555"/>
      <c r="E112" s="556"/>
    </row>
    <row r="113" spans="1:5" ht="16.5" customHeight="1" thickBot="1" x14ac:dyDescent="0.35">
      <c r="A113" s="557" t="s">
        <v>1889</v>
      </c>
      <c r="B113" s="558"/>
      <c r="C113" s="558"/>
      <c r="D113" s="559"/>
      <c r="E113" s="560"/>
    </row>
    <row r="114" spans="1:5" ht="32.25" customHeight="1" thickBot="1" x14ac:dyDescent="0.35">
      <c r="A114" s="561" t="s">
        <v>1890</v>
      </c>
      <c r="B114" s="562"/>
      <c r="C114" s="562"/>
      <c r="D114" s="563"/>
      <c r="E114" s="564"/>
    </row>
    <row r="115" spans="1:5" ht="9.75" customHeight="1" x14ac:dyDescent="0.3"/>
    <row r="116" spans="1:5" x14ac:dyDescent="0.3">
      <c r="A116" s="550" t="s">
        <v>1891</v>
      </c>
      <c r="B116" s="550"/>
      <c r="C116" s="550"/>
      <c r="D116" s="550"/>
      <c r="E116" s="550"/>
    </row>
    <row r="117" spans="1:5" ht="23.25" customHeight="1" x14ac:dyDescent="0.3">
      <c r="A117" s="551" t="s">
        <v>1892</v>
      </c>
      <c r="B117" s="551"/>
      <c r="C117" s="551"/>
      <c r="D117" s="551"/>
      <c r="E117" s="551"/>
    </row>
    <row r="118" spans="1:5" x14ac:dyDescent="0.3">
      <c r="A118" s="287" t="s">
        <v>1</v>
      </c>
      <c r="B118" s="552" t="s">
        <v>1893</v>
      </c>
      <c r="C118" s="552"/>
      <c r="D118" s="552"/>
      <c r="E118" s="552"/>
    </row>
    <row r="119" spans="1:5" ht="31.5" customHeight="1" x14ac:dyDescent="0.3">
      <c r="A119" s="287" t="s">
        <v>2</v>
      </c>
      <c r="B119" s="552" t="s">
        <v>1894</v>
      </c>
      <c r="C119" s="552"/>
      <c r="D119" s="552"/>
      <c r="E119" s="552"/>
    </row>
    <row r="120" spans="1:5" x14ac:dyDescent="0.3">
      <c r="A120" s="287" t="s">
        <v>3</v>
      </c>
      <c r="B120" s="552" t="s">
        <v>1895</v>
      </c>
      <c r="C120" s="552"/>
      <c r="D120" s="552"/>
      <c r="E120" s="552"/>
    </row>
    <row r="121" spans="1:5" ht="11.25" customHeight="1" x14ac:dyDescent="0.3"/>
    <row r="122" spans="1:5" x14ac:dyDescent="0.3">
      <c r="B122" s="292"/>
    </row>
    <row r="123" spans="1:5" x14ac:dyDescent="0.3">
      <c r="B123" s="195" t="s">
        <v>1833</v>
      </c>
    </row>
    <row r="125" spans="1:5" x14ac:dyDescent="0.3">
      <c r="A125" s="15"/>
      <c r="B125" s="161" t="s">
        <v>1834</v>
      </c>
      <c r="C125" s="161" t="s">
        <v>1835</v>
      </c>
    </row>
    <row r="126" spans="1:5" x14ac:dyDescent="0.3">
      <c r="A126" s="15"/>
      <c r="B126" s="15"/>
      <c r="C126" s="15"/>
    </row>
    <row r="127" spans="1:5" x14ac:dyDescent="0.3">
      <c r="B127" s="15"/>
      <c r="C127" s="15"/>
    </row>
    <row r="128" spans="1:5" x14ac:dyDescent="0.3">
      <c r="B128" s="15" t="s">
        <v>1836</v>
      </c>
      <c r="C128" s="15" t="s">
        <v>1837</v>
      </c>
    </row>
    <row r="129" spans="2:3" x14ac:dyDescent="0.3">
      <c r="B129" s="195" t="s">
        <v>1838</v>
      </c>
      <c r="C129" s="195" t="s">
        <v>1838</v>
      </c>
    </row>
    <row r="130" spans="2:3" x14ac:dyDescent="0.3">
      <c r="B130" s="15"/>
      <c r="C130" s="15"/>
    </row>
    <row r="132" spans="2:3" x14ac:dyDescent="0.3">
      <c r="C132" s="15" t="s">
        <v>1839</v>
      </c>
    </row>
    <row r="133" spans="2:3" x14ac:dyDescent="0.3">
      <c r="C133" s="195" t="s">
        <v>1838</v>
      </c>
    </row>
  </sheetData>
  <sheetProtection selectLockedCells="1"/>
  <mergeCells count="103"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ColWidth="9.109375" defaultRowHeight="15.6" x14ac:dyDescent="0.3"/>
  <cols>
    <col min="1" max="1" width="7.88671875" style="142" customWidth="1"/>
    <col min="2" max="2" width="47.109375" style="142" customWidth="1"/>
    <col min="3" max="3" width="15.5546875" style="142" customWidth="1"/>
    <col min="4" max="4" width="19.109375" style="127" customWidth="1"/>
    <col min="5" max="5" width="21.88671875" style="127" customWidth="1"/>
    <col min="6" max="16384" width="9.109375" style="142"/>
  </cols>
  <sheetData>
    <row r="1" spans="1:5" x14ac:dyDescent="0.3">
      <c r="B1" s="589"/>
      <c r="C1" s="589"/>
      <c r="D1" s="213" t="s">
        <v>1176</v>
      </c>
      <c r="E1" s="264"/>
    </row>
    <row r="2" spans="1:5" x14ac:dyDescent="0.3">
      <c r="B2" s="590" t="s">
        <v>1167</v>
      </c>
      <c r="C2" s="590"/>
      <c r="D2" s="213" t="s">
        <v>1102</v>
      </c>
      <c r="E2" s="264"/>
    </row>
    <row r="3" spans="1:5" x14ac:dyDescent="0.3">
      <c r="B3" s="590" t="s">
        <v>1981</v>
      </c>
      <c r="C3" s="590"/>
    </row>
    <row r="4" spans="1:5" x14ac:dyDescent="0.3">
      <c r="B4" s="590" t="s">
        <v>1979</v>
      </c>
      <c r="C4" s="590"/>
    </row>
    <row r="5" spans="1:5" x14ac:dyDescent="0.3">
      <c r="B5" s="210"/>
      <c r="C5" s="210"/>
    </row>
    <row r="6" spans="1:5" ht="36.75" customHeight="1" x14ac:dyDescent="0.3">
      <c r="A6" s="591" t="s">
        <v>1143</v>
      </c>
      <c r="B6" s="591"/>
      <c r="C6" s="591"/>
      <c r="D6" s="591"/>
      <c r="E6" s="591"/>
    </row>
    <row r="7" spans="1:5" s="15" customFormat="1" ht="34.5" customHeight="1" x14ac:dyDescent="0.3">
      <c r="A7" s="1" t="s">
        <v>1</v>
      </c>
      <c r="B7" s="167" t="s">
        <v>1168</v>
      </c>
      <c r="C7" s="569">
        <f>'Opisni obrazac za prijavu'!C18:E18</f>
        <v>0</v>
      </c>
      <c r="D7" s="570"/>
      <c r="E7" s="571"/>
    </row>
    <row r="8" spans="1:5" s="15" customFormat="1" ht="29.25" customHeight="1" thickBot="1" x14ac:dyDescent="0.35">
      <c r="A8" s="19" t="s">
        <v>2</v>
      </c>
      <c r="B8" s="132" t="s">
        <v>1169</v>
      </c>
      <c r="C8" s="573">
        <f>'Opisni obrazac za prijavu'!C32:E32</f>
        <v>0</v>
      </c>
      <c r="D8" s="574"/>
      <c r="E8" s="575"/>
    </row>
    <row r="9" spans="1:5" ht="7.5" customHeight="1" x14ac:dyDescent="0.3">
      <c r="A9" s="579"/>
      <c r="B9" s="580"/>
      <c r="C9" s="580"/>
      <c r="D9" s="580"/>
      <c r="E9" s="581"/>
    </row>
    <row r="10" spans="1:5" ht="18.75" customHeight="1" x14ac:dyDescent="0.3">
      <c r="A10" s="194" t="s">
        <v>1095</v>
      </c>
      <c r="B10" s="582" t="s">
        <v>1144</v>
      </c>
      <c r="C10" s="582"/>
      <c r="D10" s="582"/>
      <c r="E10" s="583"/>
    </row>
    <row r="11" spans="1:5" ht="15.75" customHeight="1" x14ac:dyDescent="0.3">
      <c r="A11" s="172" t="s">
        <v>13</v>
      </c>
      <c r="B11" s="584" t="s">
        <v>1148</v>
      </c>
      <c r="C11" s="584"/>
      <c r="D11" s="584"/>
      <c r="E11" s="193" t="s">
        <v>0</v>
      </c>
    </row>
    <row r="12" spans="1:5" x14ac:dyDescent="0.3">
      <c r="A12" s="174" t="s">
        <v>1</v>
      </c>
      <c r="B12" s="585" t="s">
        <v>1923</v>
      </c>
      <c r="C12" s="586"/>
      <c r="D12" s="586"/>
      <c r="E12" s="588"/>
    </row>
    <row r="13" spans="1:5" x14ac:dyDescent="0.3">
      <c r="A13" s="17" t="s">
        <v>1098</v>
      </c>
      <c r="B13" s="567" t="s">
        <v>1154</v>
      </c>
      <c r="C13" s="568"/>
      <c r="D13" s="316">
        <f>'Opisni obrazac za prijavu'!C76</f>
        <v>0</v>
      </c>
      <c r="E13" s="145"/>
    </row>
    <row r="14" spans="1:5" x14ac:dyDescent="0.3">
      <c r="A14" s="17" t="s">
        <v>1099</v>
      </c>
      <c r="B14" s="567" t="s">
        <v>1155</v>
      </c>
      <c r="C14" s="568"/>
      <c r="D14" s="316">
        <f>'Opisni obrazac za prijavu'!C77</f>
        <v>0</v>
      </c>
      <c r="E14" s="176">
        <f>SUM(E15:E23)</f>
        <v>0</v>
      </c>
    </row>
    <row r="15" spans="1:5" ht="34.5" customHeight="1" x14ac:dyDescent="0.3">
      <c r="A15" s="177" t="s">
        <v>1130</v>
      </c>
      <c r="B15" s="565" t="s">
        <v>1156</v>
      </c>
      <c r="C15" s="566"/>
      <c r="D15" s="317">
        <f>'Opisni obrazac za prijavu'!C78</f>
        <v>0</v>
      </c>
      <c r="E15" s="259"/>
    </row>
    <row r="16" spans="1:5" ht="20.25" customHeight="1" x14ac:dyDescent="0.3">
      <c r="A16" s="177" t="s">
        <v>1131</v>
      </c>
      <c r="B16" s="565" t="s">
        <v>1157</v>
      </c>
      <c r="C16" s="566"/>
      <c r="D16" s="317">
        <f>'Opisni obrazac za prijavu'!C79</f>
        <v>0</v>
      </c>
      <c r="E16" s="259"/>
    </row>
    <row r="17" spans="1:5" x14ac:dyDescent="0.3">
      <c r="A17" s="177" t="s">
        <v>1132</v>
      </c>
      <c r="B17" s="565" t="s">
        <v>1158</v>
      </c>
      <c r="C17" s="566"/>
      <c r="D17" s="317">
        <f>'Opisni obrazac za prijavu'!C80</f>
        <v>0</v>
      </c>
      <c r="E17" s="259"/>
    </row>
    <row r="18" spans="1:5" x14ac:dyDescent="0.3">
      <c r="A18" s="177" t="s">
        <v>1133</v>
      </c>
      <c r="B18" s="565" t="s">
        <v>1159</v>
      </c>
      <c r="C18" s="566"/>
      <c r="D18" s="317">
        <f>'Opisni obrazac za prijavu'!C81</f>
        <v>0</v>
      </c>
      <c r="E18" s="259"/>
    </row>
    <row r="19" spans="1:5" x14ac:dyDescent="0.3">
      <c r="A19" s="177" t="s">
        <v>1134</v>
      </c>
      <c r="B19" s="565" t="s">
        <v>1160</v>
      </c>
      <c r="C19" s="566"/>
      <c r="D19" s="317">
        <f>'Opisni obrazac za prijavu'!C82</f>
        <v>0</v>
      </c>
      <c r="E19" s="259"/>
    </row>
    <row r="20" spans="1:5" x14ac:dyDescent="0.3">
      <c r="A20" s="177" t="s">
        <v>1135</v>
      </c>
      <c r="B20" s="565" t="s">
        <v>1161</v>
      </c>
      <c r="C20" s="566"/>
      <c r="D20" s="317">
        <f>'Opisni obrazac za prijavu'!C83</f>
        <v>0</v>
      </c>
      <c r="E20" s="259"/>
    </row>
    <row r="21" spans="1:5" x14ac:dyDescent="0.3">
      <c r="A21" s="177" t="s">
        <v>1136</v>
      </c>
      <c r="B21" s="565" t="s">
        <v>1162</v>
      </c>
      <c r="C21" s="566"/>
      <c r="D21" s="317">
        <f>'Opisni obrazac za prijavu'!C84</f>
        <v>0</v>
      </c>
      <c r="E21" s="259"/>
    </row>
    <row r="22" spans="1:5" x14ac:dyDescent="0.3">
      <c r="A22" s="177" t="s">
        <v>1137</v>
      </c>
      <c r="B22" s="565" t="s">
        <v>1163</v>
      </c>
      <c r="C22" s="566"/>
      <c r="D22" s="317">
        <f>'Opisni obrazac za prijavu'!C85</f>
        <v>0</v>
      </c>
      <c r="E22" s="259"/>
    </row>
    <row r="23" spans="1:5" ht="20.25" customHeight="1" x14ac:dyDescent="0.3">
      <c r="A23" s="177" t="s">
        <v>1138</v>
      </c>
      <c r="B23" s="565" t="s">
        <v>1164</v>
      </c>
      <c r="C23" s="566"/>
      <c r="D23" s="317">
        <f>'Opisni obrazac za prijavu'!C86</f>
        <v>0</v>
      </c>
      <c r="E23" s="259"/>
    </row>
    <row r="24" spans="1:5" ht="28.5" customHeight="1" x14ac:dyDescent="0.3">
      <c r="A24" s="17" t="s">
        <v>1100</v>
      </c>
      <c r="B24" s="567" t="s">
        <v>1165</v>
      </c>
      <c r="C24" s="568"/>
      <c r="D24" s="316">
        <f>'Opisni obrazac za prijavu'!C87</f>
        <v>0</v>
      </c>
      <c r="E24" s="176">
        <f>SUM(E25:E27)</f>
        <v>0</v>
      </c>
    </row>
    <row r="25" spans="1:5" x14ac:dyDescent="0.3">
      <c r="A25" s="177" t="s">
        <v>1139</v>
      </c>
      <c r="B25" s="565">
        <f>'Opisni obrazac za prijavu'!B88</f>
        <v>0</v>
      </c>
      <c r="C25" s="566"/>
      <c r="D25" s="317">
        <f>'Opisni obrazac za prijavu'!C88</f>
        <v>0</v>
      </c>
      <c r="E25" s="260"/>
    </row>
    <row r="26" spans="1:5" x14ac:dyDescent="0.3">
      <c r="A26" s="177" t="s">
        <v>1140</v>
      </c>
      <c r="B26" s="565">
        <f>'Opisni obrazac za prijavu'!B89</f>
        <v>0</v>
      </c>
      <c r="C26" s="566"/>
      <c r="D26" s="317">
        <f>'Opisni obrazac za prijavu'!C89</f>
        <v>0</v>
      </c>
      <c r="E26" s="260"/>
    </row>
    <row r="27" spans="1:5" x14ac:dyDescent="0.3">
      <c r="A27" s="177" t="s">
        <v>1141</v>
      </c>
      <c r="B27" s="565">
        <f>'Opisni obrazac za prijavu'!B90</f>
        <v>0</v>
      </c>
      <c r="C27" s="566"/>
      <c r="D27" s="317">
        <f>'Opisni obrazac za prijavu'!C90</f>
        <v>0</v>
      </c>
      <c r="E27" s="260"/>
    </row>
    <row r="28" spans="1:5" ht="15.75" customHeight="1" x14ac:dyDescent="0.3">
      <c r="A28" s="445" t="s">
        <v>1152</v>
      </c>
      <c r="B28" s="576"/>
      <c r="C28" s="576"/>
      <c r="D28" s="318">
        <f>SUM(D13:D14,D24)</f>
        <v>0</v>
      </c>
      <c r="E28" s="178">
        <f>E13+E24+E14</f>
        <v>0</v>
      </c>
    </row>
    <row r="29" spans="1:5" x14ac:dyDescent="0.3">
      <c r="A29" s="174" t="s">
        <v>2</v>
      </c>
      <c r="B29" s="585" t="s">
        <v>1924</v>
      </c>
      <c r="C29" s="586"/>
      <c r="D29" s="587"/>
      <c r="E29" s="179"/>
    </row>
    <row r="30" spans="1:5" ht="15.75" customHeight="1" x14ac:dyDescent="0.3">
      <c r="A30" s="17" t="s">
        <v>23</v>
      </c>
      <c r="B30" s="567" t="s">
        <v>1171</v>
      </c>
      <c r="C30" s="568"/>
      <c r="D30" s="316">
        <f>'Opisni obrazac za prijavu'!C93</f>
        <v>0</v>
      </c>
      <c r="E30" s="176">
        <f>SUM(E31:E33)</f>
        <v>0</v>
      </c>
    </row>
    <row r="31" spans="1:5" x14ac:dyDescent="0.3">
      <c r="A31" s="177" t="s">
        <v>1145</v>
      </c>
      <c r="B31" s="565">
        <f>'Opisni obrazac za prijavu'!B94</f>
        <v>0</v>
      </c>
      <c r="C31" s="566"/>
      <c r="D31" s="317">
        <f>'Opisni obrazac za prijavu'!C94</f>
        <v>0</v>
      </c>
      <c r="E31" s="260"/>
    </row>
    <row r="32" spans="1:5" x14ac:dyDescent="0.3">
      <c r="A32" s="177" t="s">
        <v>1146</v>
      </c>
      <c r="B32" s="565">
        <f>'Opisni obrazac za prijavu'!B95</f>
        <v>0</v>
      </c>
      <c r="C32" s="566"/>
      <c r="D32" s="317">
        <f>'Opisni obrazac za prijavu'!C95</f>
        <v>0</v>
      </c>
      <c r="E32" s="260"/>
    </row>
    <row r="33" spans="1:5" x14ac:dyDescent="0.3">
      <c r="A33" s="177" t="s">
        <v>1147</v>
      </c>
      <c r="B33" s="565">
        <f>'Opisni obrazac za prijavu'!B96</f>
        <v>0</v>
      </c>
      <c r="C33" s="566"/>
      <c r="D33" s="317">
        <f>'Opisni obrazac za prijavu'!C96</f>
        <v>0</v>
      </c>
      <c r="E33" s="260"/>
    </row>
    <row r="34" spans="1:5" ht="16.5" customHeight="1" thickBot="1" x14ac:dyDescent="0.35">
      <c r="A34" s="577" t="s">
        <v>1153</v>
      </c>
      <c r="B34" s="578"/>
      <c r="C34" s="578"/>
      <c r="D34" s="319">
        <f>D30</f>
        <v>0</v>
      </c>
      <c r="E34" s="180">
        <f>E30</f>
        <v>0</v>
      </c>
    </row>
    <row r="35" spans="1:5" ht="19.5" customHeight="1" thickBot="1" x14ac:dyDescent="0.35">
      <c r="A35" s="452" t="s">
        <v>1172</v>
      </c>
      <c r="B35" s="453"/>
      <c r="C35" s="453"/>
      <c r="D35" s="320">
        <f>D28+D34</f>
        <v>0</v>
      </c>
      <c r="E35" s="181">
        <f>E28+E34</f>
        <v>0</v>
      </c>
    </row>
    <row r="37" spans="1:5" x14ac:dyDescent="0.3">
      <c r="C37" s="142" t="s">
        <v>12</v>
      </c>
    </row>
    <row r="40" spans="1:5" x14ac:dyDescent="0.3">
      <c r="D40" s="572" t="s">
        <v>1097</v>
      </c>
      <c r="E40" s="572"/>
    </row>
  </sheetData>
  <sheetProtection selectLockedCells="1"/>
  <mergeCells count="35">
    <mergeCell ref="B1:C1"/>
    <mergeCell ref="B2:C2"/>
    <mergeCell ref="B3:C3"/>
    <mergeCell ref="B4:C4"/>
    <mergeCell ref="A6:E6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zoomScale="150" zoomScaleNormal="150" workbookViewId="0">
      <selection activeCell="F82" sqref="F82"/>
    </sheetView>
  </sheetViews>
  <sheetFormatPr defaultColWidth="9.109375" defaultRowHeight="15.6" x14ac:dyDescent="0.3"/>
  <cols>
    <col min="1" max="1" width="6.109375" style="161" customWidth="1"/>
    <col min="2" max="2" width="48" style="15" customWidth="1"/>
    <col min="3" max="3" width="20.33203125" style="15" customWidth="1"/>
    <col min="4" max="4" width="19.6640625" style="15" customWidth="1"/>
    <col min="5" max="5" width="19.109375" style="15" customWidth="1"/>
    <col min="6" max="16384" width="9.109375" style="15"/>
  </cols>
  <sheetData>
    <row r="1" spans="1:5" x14ac:dyDescent="0.3">
      <c r="B1" s="212"/>
      <c r="C1" s="212"/>
      <c r="D1" s="603"/>
      <c r="E1" s="604"/>
    </row>
    <row r="2" spans="1:5" x14ac:dyDescent="0.3">
      <c r="B2" s="429" t="s">
        <v>1174</v>
      </c>
      <c r="C2" s="429"/>
      <c r="D2" s="605"/>
      <c r="E2" s="606"/>
    </row>
    <row r="3" spans="1:5" ht="16.5" customHeight="1" thickBot="1" x14ac:dyDescent="0.35">
      <c r="A3" s="23"/>
      <c r="B3" s="429" t="s">
        <v>1980</v>
      </c>
      <c r="C3" s="429"/>
      <c r="D3" s="607"/>
      <c r="E3" s="608"/>
    </row>
    <row r="4" spans="1:5" ht="15" customHeight="1" x14ac:dyDescent="0.3">
      <c r="B4" s="429" t="s">
        <v>1979</v>
      </c>
      <c r="C4" s="429"/>
      <c r="D4" s="427" t="s">
        <v>1177</v>
      </c>
      <c r="E4" s="427"/>
    </row>
    <row r="5" spans="1:5" ht="20.25" customHeight="1" x14ac:dyDescent="0.3">
      <c r="B5" s="189"/>
      <c r="E5" s="23"/>
    </row>
    <row r="6" spans="1:5" ht="28.5" customHeight="1" x14ac:dyDescent="0.3">
      <c r="A6" s="441" t="s">
        <v>1068</v>
      </c>
      <c r="B6" s="441"/>
      <c r="C6" s="441"/>
      <c r="D6" s="441"/>
      <c r="E6" s="441"/>
    </row>
    <row r="7" spans="1:5" ht="6.75" customHeight="1" x14ac:dyDescent="0.3">
      <c r="A7" s="192"/>
      <c r="B7" s="192"/>
      <c r="C7" s="192"/>
      <c r="D7" s="192"/>
      <c r="E7" s="192"/>
    </row>
    <row r="8" spans="1:5" ht="21" customHeight="1" x14ac:dyDescent="0.3">
      <c r="A8" s="612" t="s">
        <v>1173</v>
      </c>
      <c r="B8" s="612"/>
      <c r="C8" s="612"/>
      <c r="D8" s="612"/>
      <c r="E8" s="612"/>
    </row>
    <row r="9" spans="1:5" ht="46.5" customHeight="1" x14ac:dyDescent="0.3">
      <c r="A9" s="423" t="str">
        <f>'Opisni obrazac za prijavu'!A9:E9</f>
        <v>Obilježavanje važnijih obljetnica i očuvanja uspomena na Domovinski rat u 2024. godini</v>
      </c>
      <c r="B9" s="423"/>
      <c r="C9" s="423"/>
      <c r="D9" s="423"/>
      <c r="E9" s="423"/>
    </row>
    <row r="10" spans="1:5" ht="5.25" customHeight="1" x14ac:dyDescent="0.3"/>
    <row r="11" spans="1:5" s="129" customFormat="1" x14ac:dyDescent="0.3">
      <c r="A11" s="425" t="s">
        <v>1078</v>
      </c>
      <c r="B11" s="425"/>
      <c r="C11" s="425"/>
      <c r="D11" s="425"/>
    </row>
    <row r="12" spans="1:5" s="129" customFormat="1" x14ac:dyDescent="0.3">
      <c r="A12" s="425" t="s">
        <v>1103</v>
      </c>
      <c r="B12" s="425"/>
      <c r="C12" s="425"/>
      <c r="D12" s="425"/>
    </row>
    <row r="13" spans="1:5" s="129" customFormat="1" x14ac:dyDescent="0.3">
      <c r="A13" s="425" t="s">
        <v>108</v>
      </c>
      <c r="B13" s="425"/>
      <c r="C13" s="425"/>
      <c r="D13" s="425"/>
    </row>
    <row r="14" spans="1:5" s="129" customFormat="1" x14ac:dyDescent="0.3">
      <c r="A14" s="425" t="s">
        <v>109</v>
      </c>
      <c r="B14" s="425"/>
      <c r="C14" s="425"/>
      <c r="D14" s="425"/>
    </row>
    <row r="15" spans="1:5" ht="35.25" customHeight="1" x14ac:dyDescent="0.3">
      <c r="A15" s="425" t="s">
        <v>1931</v>
      </c>
      <c r="B15" s="425"/>
      <c r="C15" s="425"/>
      <c r="D15" s="425"/>
      <c r="E15" s="425"/>
    </row>
    <row r="16" spans="1:5" s="161" customFormat="1" ht="11.25" customHeight="1" thickBot="1" x14ac:dyDescent="0.35">
      <c r="B16" s="15"/>
      <c r="C16" s="15"/>
      <c r="D16" s="15"/>
      <c r="E16" s="15"/>
    </row>
    <row r="17" spans="1:5" ht="27.75" customHeight="1" x14ac:dyDescent="0.3">
      <c r="A17" s="214" t="s">
        <v>75</v>
      </c>
      <c r="B17" s="438" t="s">
        <v>1799</v>
      </c>
      <c r="C17" s="439"/>
      <c r="D17" s="439"/>
      <c r="E17" s="440"/>
    </row>
    <row r="18" spans="1:5" ht="24.75" customHeight="1" x14ac:dyDescent="0.3">
      <c r="A18" s="1" t="s">
        <v>1</v>
      </c>
      <c r="B18" s="167" t="s">
        <v>76</v>
      </c>
      <c r="C18" s="569">
        <f>'Opisni obrazac za prijavu'!C18:E18</f>
        <v>0</v>
      </c>
      <c r="D18" s="570"/>
      <c r="E18" s="571"/>
    </row>
    <row r="19" spans="1:5" ht="21" customHeight="1" x14ac:dyDescent="0.3">
      <c r="A19" s="1" t="s">
        <v>2</v>
      </c>
      <c r="B19" s="167" t="s">
        <v>111</v>
      </c>
      <c r="C19" s="569">
        <f>'Opisni obrazac za prijavu'!C19:E19</f>
        <v>0</v>
      </c>
      <c r="D19" s="570"/>
      <c r="E19" s="571"/>
    </row>
    <row r="20" spans="1:5" ht="22.5" customHeight="1" x14ac:dyDescent="0.3">
      <c r="A20" s="1" t="s">
        <v>3</v>
      </c>
      <c r="B20" s="167" t="s">
        <v>77</v>
      </c>
      <c r="C20" s="569">
        <f>'Opisni obrazac za prijavu'!C20:E20</f>
        <v>0</v>
      </c>
      <c r="D20" s="570"/>
      <c r="E20" s="571"/>
    </row>
    <row r="21" spans="1:5" ht="21" customHeight="1" x14ac:dyDescent="0.3">
      <c r="A21" s="1" t="s">
        <v>4</v>
      </c>
      <c r="B21" s="167" t="s">
        <v>78</v>
      </c>
      <c r="C21" s="200">
        <f>'Opisni obrazac za prijavu'!C21</f>
        <v>0</v>
      </c>
      <c r="D21" s="167" t="s">
        <v>112</v>
      </c>
      <c r="E21" s="216"/>
    </row>
    <row r="22" spans="1:5" ht="18.75" customHeight="1" x14ac:dyDescent="0.3">
      <c r="A22" s="1" t="s">
        <v>7</v>
      </c>
      <c r="B22" s="167" t="s">
        <v>80</v>
      </c>
      <c r="C22" s="200">
        <f>'Opisni obrazac za prijavu'!C22</f>
        <v>0</v>
      </c>
      <c r="D22" s="167" t="s">
        <v>113</v>
      </c>
      <c r="E22" s="201">
        <f>'Opisni obrazac za prijavu'!E22</f>
        <v>0</v>
      </c>
    </row>
    <row r="23" spans="1:5" ht="18.75" customHeight="1" x14ac:dyDescent="0.3">
      <c r="A23" s="1" t="s">
        <v>9</v>
      </c>
      <c r="B23" s="167" t="s">
        <v>82</v>
      </c>
      <c r="C23" s="200">
        <f>'Opisni obrazac za prijavu'!C23</f>
        <v>0</v>
      </c>
      <c r="D23" s="167" t="s">
        <v>117</v>
      </c>
      <c r="E23" s="201">
        <f>'Opisni obrazac za prijavu'!E23</f>
        <v>0</v>
      </c>
    </row>
    <row r="24" spans="1:5" ht="22.5" customHeight="1" x14ac:dyDescent="0.3">
      <c r="A24" s="1" t="s">
        <v>11</v>
      </c>
      <c r="B24" s="167" t="s">
        <v>116</v>
      </c>
      <c r="C24" s="202">
        <f>'Opisni obrazac za prijavu'!C24</f>
        <v>0</v>
      </c>
      <c r="D24" s="167" t="s">
        <v>118</v>
      </c>
      <c r="E24" s="201">
        <f>'Opisni obrazac za prijavu'!E24</f>
        <v>0</v>
      </c>
    </row>
    <row r="25" spans="1:5" ht="22.5" customHeight="1" x14ac:dyDescent="0.3">
      <c r="A25" s="1" t="s">
        <v>19</v>
      </c>
      <c r="B25" s="167" t="s">
        <v>83</v>
      </c>
      <c r="C25" s="569">
        <f>'Opisni obrazac za prijavu'!C25:E25</f>
        <v>0</v>
      </c>
      <c r="D25" s="570"/>
      <c r="E25" s="571"/>
    </row>
    <row r="26" spans="1:5" ht="18.75" customHeight="1" x14ac:dyDescent="0.3">
      <c r="A26" s="1" t="s">
        <v>20</v>
      </c>
      <c r="B26" s="167" t="s">
        <v>1179</v>
      </c>
      <c r="C26" s="602">
        <f>'Opisni obrazac za prijavu'!C26:E26</f>
        <v>0</v>
      </c>
      <c r="D26" s="570"/>
      <c r="E26" s="571"/>
    </row>
    <row r="27" spans="1:5" ht="18.75" customHeight="1" x14ac:dyDescent="0.3">
      <c r="A27" s="1" t="s">
        <v>21</v>
      </c>
      <c r="B27" s="167" t="s">
        <v>115</v>
      </c>
      <c r="C27" s="569">
        <f>'Opisni obrazac za prijavu'!C27:E27</f>
        <v>0</v>
      </c>
      <c r="D27" s="570"/>
      <c r="E27" s="571"/>
    </row>
    <row r="28" spans="1:5" ht="21.75" customHeight="1" x14ac:dyDescent="0.3">
      <c r="A28" s="1" t="s">
        <v>22</v>
      </c>
      <c r="B28" s="21" t="s">
        <v>114</v>
      </c>
      <c r="C28" s="569">
        <f>'Opisni obrazac za prijavu'!C28:E28</f>
        <v>0</v>
      </c>
      <c r="D28" s="570"/>
      <c r="E28" s="571"/>
    </row>
    <row r="29" spans="1:5" ht="22.5" customHeight="1" thickBot="1" x14ac:dyDescent="0.35">
      <c r="A29" s="19" t="s">
        <v>93</v>
      </c>
      <c r="B29" s="132" t="s">
        <v>84</v>
      </c>
      <c r="C29" s="573">
        <f>'Opisni obrazac za prijavu'!C29:E29</f>
        <v>0</v>
      </c>
      <c r="D29" s="574"/>
      <c r="E29" s="575"/>
    </row>
    <row r="30" spans="1:5" s="161" customFormat="1" ht="9" customHeight="1" thickBot="1" x14ac:dyDescent="0.35">
      <c r="A30" s="599"/>
      <c r="B30" s="599"/>
      <c r="C30" s="599"/>
      <c r="D30" s="599"/>
      <c r="E30" s="599"/>
    </row>
    <row r="31" spans="1:5" ht="25.5" customHeight="1" x14ac:dyDescent="0.3">
      <c r="A31" s="214" t="s">
        <v>85</v>
      </c>
      <c r="B31" s="438" t="s">
        <v>1180</v>
      </c>
      <c r="C31" s="439"/>
      <c r="D31" s="439"/>
      <c r="E31" s="440"/>
    </row>
    <row r="32" spans="1:5" ht="41.25" customHeight="1" x14ac:dyDescent="0.3">
      <c r="A32" s="1" t="s">
        <v>86</v>
      </c>
      <c r="B32" s="167" t="s">
        <v>1929</v>
      </c>
      <c r="C32" s="597">
        <f>'Opisni obrazac za prijavu'!C32:E32</f>
        <v>0</v>
      </c>
      <c r="D32" s="597"/>
      <c r="E32" s="598"/>
    </row>
    <row r="33" spans="1:5" ht="34.5" customHeight="1" x14ac:dyDescent="0.3">
      <c r="A33" s="1" t="s">
        <v>2</v>
      </c>
      <c r="B33" s="167" t="s">
        <v>1776</v>
      </c>
      <c r="C33" s="597">
        <f>'Opisni obrazac za prijavu'!C34:E34</f>
        <v>0</v>
      </c>
      <c r="D33" s="597"/>
      <c r="E33" s="598"/>
    </row>
    <row r="34" spans="1:5" ht="36.75" customHeight="1" x14ac:dyDescent="0.3">
      <c r="A34" s="1" t="s">
        <v>3</v>
      </c>
      <c r="B34" s="167" t="s">
        <v>1898</v>
      </c>
      <c r="C34" s="198">
        <f>'Opisni obrazac za prijavu'!C33</f>
        <v>0</v>
      </c>
      <c r="D34" s="206" t="s">
        <v>1070</v>
      </c>
      <c r="E34" s="199">
        <f>'Opisni obrazac za prijavu'!E33</f>
        <v>0</v>
      </c>
    </row>
    <row r="35" spans="1:5" ht="36.75" customHeight="1" x14ac:dyDescent="0.3">
      <c r="A35" s="1" t="s">
        <v>4</v>
      </c>
      <c r="B35" s="167" t="s">
        <v>1578</v>
      </c>
      <c r="C35" s="420"/>
      <c r="D35" s="421"/>
      <c r="E35" s="422"/>
    </row>
    <row r="36" spans="1:5" ht="37.5" customHeight="1" x14ac:dyDescent="0.3">
      <c r="A36" s="1" t="s">
        <v>6</v>
      </c>
      <c r="B36" s="167" t="s">
        <v>1579</v>
      </c>
      <c r="C36" s="595"/>
      <c r="D36" s="595"/>
      <c r="E36" s="596"/>
    </row>
    <row r="37" spans="1:5" ht="24.75" customHeight="1" x14ac:dyDescent="0.3">
      <c r="A37" s="639" t="s">
        <v>7</v>
      </c>
      <c r="B37" s="642" t="s">
        <v>1930</v>
      </c>
      <c r="C37" s="597">
        <f>'Opisni obrazac za prijavu'!B37:D37</f>
        <v>0</v>
      </c>
      <c r="D37" s="597"/>
      <c r="E37" s="598"/>
    </row>
    <row r="38" spans="1:5" ht="24.75" customHeight="1" x14ac:dyDescent="0.3">
      <c r="A38" s="640"/>
      <c r="B38" s="643"/>
      <c r="C38" s="597">
        <f>'Opisni obrazac za prijavu'!B38:D38</f>
        <v>0</v>
      </c>
      <c r="D38" s="597"/>
      <c r="E38" s="598"/>
    </row>
    <row r="39" spans="1:5" ht="24.75" customHeight="1" x14ac:dyDescent="0.3">
      <c r="A39" s="641"/>
      <c r="B39" s="526"/>
      <c r="C39" s="597">
        <f>'Opisni obrazac za prijavu'!B39:D39</f>
        <v>0</v>
      </c>
      <c r="D39" s="597"/>
      <c r="E39" s="598"/>
    </row>
    <row r="40" spans="1:5" ht="23.25" customHeight="1" x14ac:dyDescent="0.3">
      <c r="A40" s="1" t="s">
        <v>8</v>
      </c>
      <c r="B40" s="167" t="s">
        <v>1175</v>
      </c>
      <c r="C40" s="215">
        <f>'Pročišćeni proračun'!E1</f>
        <v>0</v>
      </c>
      <c r="D40" s="133" t="s">
        <v>1102</v>
      </c>
      <c r="E40" s="201">
        <f>'Pročišćeni proračun'!E2</f>
        <v>0</v>
      </c>
    </row>
    <row r="41" spans="1:5" ht="27.75" customHeight="1" x14ac:dyDescent="0.3">
      <c r="A41" s="1" t="s">
        <v>9</v>
      </c>
      <c r="B41" s="167" t="s">
        <v>1071</v>
      </c>
      <c r="C41" s="382">
        <f>'Pročišćeni proračun'!E35</f>
        <v>0</v>
      </c>
      <c r="D41" s="206" t="s">
        <v>1072</v>
      </c>
      <c r="E41" s="261"/>
    </row>
    <row r="42" spans="1:5" ht="43.5" customHeight="1" x14ac:dyDescent="0.3">
      <c r="A42" s="1" t="s">
        <v>10</v>
      </c>
      <c r="B42" s="609" t="s">
        <v>1932</v>
      </c>
      <c r="C42" s="609"/>
      <c r="D42" s="609"/>
      <c r="E42" s="610"/>
    </row>
    <row r="43" spans="1:5" ht="84" customHeight="1" x14ac:dyDescent="0.3">
      <c r="A43" s="592"/>
      <c r="B43" s="593"/>
      <c r="C43" s="593"/>
      <c r="D43" s="593"/>
      <c r="E43" s="594"/>
    </row>
    <row r="44" spans="1:5" ht="39.75" customHeight="1" x14ac:dyDescent="0.3">
      <c r="A44" s="1" t="s">
        <v>11</v>
      </c>
      <c r="B44" s="167" t="s">
        <v>1777</v>
      </c>
      <c r="C44" s="420"/>
      <c r="D44" s="421"/>
      <c r="E44" s="422"/>
    </row>
    <row r="45" spans="1:5" ht="38.25" customHeight="1" x14ac:dyDescent="0.3">
      <c r="A45" s="1" t="s">
        <v>18</v>
      </c>
      <c r="B45" s="167" t="s">
        <v>1778</v>
      </c>
      <c r="C45" s="420"/>
      <c r="D45" s="421"/>
      <c r="E45" s="422"/>
    </row>
    <row r="46" spans="1:5" ht="51.75" customHeight="1" x14ac:dyDescent="0.3">
      <c r="A46" s="1" t="s">
        <v>19</v>
      </c>
      <c r="B46" s="609" t="s">
        <v>1933</v>
      </c>
      <c r="C46" s="609"/>
      <c r="D46" s="609"/>
      <c r="E46" s="610"/>
    </row>
    <row r="47" spans="1:5" ht="71.25" customHeight="1" x14ac:dyDescent="0.3">
      <c r="A47" s="592"/>
      <c r="B47" s="593"/>
      <c r="C47" s="593"/>
      <c r="D47" s="593"/>
      <c r="E47" s="594"/>
    </row>
    <row r="48" spans="1:5" ht="31.5" customHeight="1" x14ac:dyDescent="0.3">
      <c r="A48" s="1" t="s">
        <v>20</v>
      </c>
      <c r="B48" s="197" t="s">
        <v>1934</v>
      </c>
      <c r="C48" s="420"/>
      <c r="D48" s="421"/>
      <c r="E48" s="422"/>
    </row>
    <row r="49" spans="1:5" s="161" customFormat="1" ht="31.5" customHeight="1" x14ac:dyDescent="0.3">
      <c r="A49" s="1" t="s">
        <v>21</v>
      </c>
      <c r="B49" s="197" t="s">
        <v>1935</v>
      </c>
      <c r="C49" s="420"/>
      <c r="D49" s="421"/>
      <c r="E49" s="422"/>
    </row>
    <row r="50" spans="1:5" ht="19.5" customHeight="1" x14ac:dyDescent="0.3">
      <c r="A50" s="1" t="s">
        <v>22</v>
      </c>
      <c r="B50" s="609" t="s">
        <v>1936</v>
      </c>
      <c r="C50" s="609"/>
      <c r="D50" s="609"/>
      <c r="E50" s="610"/>
    </row>
    <row r="51" spans="1:5" s="161" customFormat="1" ht="55.5" customHeight="1" x14ac:dyDescent="0.3">
      <c r="A51" s="646"/>
      <c r="B51" s="647"/>
      <c r="C51" s="647"/>
      <c r="D51" s="647"/>
      <c r="E51" s="648"/>
    </row>
    <row r="52" spans="1:5" ht="32.25" customHeight="1" x14ac:dyDescent="0.3">
      <c r="A52" s="1" t="s">
        <v>93</v>
      </c>
      <c r="B52" s="600" t="s">
        <v>1937</v>
      </c>
      <c r="C52" s="601"/>
      <c r="D52" s="601"/>
      <c r="E52" s="262"/>
    </row>
    <row r="53" spans="1:5" s="161" customFormat="1" ht="30" customHeight="1" x14ac:dyDescent="0.3">
      <c r="A53" s="1" t="s">
        <v>94</v>
      </c>
      <c r="B53" s="600" t="s">
        <v>1938</v>
      </c>
      <c r="C53" s="601"/>
      <c r="D53" s="601"/>
      <c r="E53" s="262"/>
    </row>
    <row r="54" spans="1:5" s="161" customFormat="1" ht="46.5" customHeight="1" x14ac:dyDescent="0.3">
      <c r="A54" s="1" t="s">
        <v>87</v>
      </c>
      <c r="B54" s="600" t="s">
        <v>1939</v>
      </c>
      <c r="C54" s="601"/>
      <c r="D54" s="645"/>
      <c r="E54" s="262"/>
    </row>
    <row r="55" spans="1:5" ht="45" customHeight="1" x14ac:dyDescent="0.3">
      <c r="A55" s="1" t="s">
        <v>95</v>
      </c>
      <c r="B55" s="600" t="s">
        <v>1940</v>
      </c>
      <c r="C55" s="601"/>
      <c r="D55" s="601"/>
      <c r="E55" s="644"/>
    </row>
    <row r="56" spans="1:5" ht="66.75" customHeight="1" x14ac:dyDescent="0.3">
      <c r="A56" s="592"/>
      <c r="B56" s="593"/>
      <c r="C56" s="593"/>
      <c r="D56" s="593"/>
      <c r="E56" s="594"/>
    </row>
    <row r="57" spans="1:5" ht="37.5" customHeight="1" x14ac:dyDescent="0.3">
      <c r="A57" s="1" t="s">
        <v>96</v>
      </c>
      <c r="B57" s="383" t="s">
        <v>1941</v>
      </c>
      <c r="C57" s="383"/>
      <c r="D57" s="383"/>
      <c r="E57" s="637"/>
    </row>
    <row r="58" spans="1:5" ht="59.25" customHeight="1" x14ac:dyDescent="0.3">
      <c r="A58" s="592"/>
      <c r="B58" s="593"/>
      <c r="C58" s="593"/>
      <c r="D58" s="593"/>
      <c r="E58" s="594"/>
    </row>
    <row r="59" spans="1:5" ht="27.75" customHeight="1" x14ac:dyDescent="0.3">
      <c r="A59" s="1" t="s">
        <v>1073</v>
      </c>
      <c r="B59" s="383" t="s">
        <v>1942</v>
      </c>
      <c r="C59" s="383"/>
      <c r="D59" s="383"/>
      <c r="E59" s="637"/>
    </row>
    <row r="60" spans="1:5" ht="54.75" customHeight="1" x14ac:dyDescent="0.3">
      <c r="A60" s="592"/>
      <c r="B60" s="593"/>
      <c r="C60" s="593"/>
      <c r="D60" s="593"/>
      <c r="E60" s="594"/>
    </row>
    <row r="61" spans="1:5" ht="21.75" customHeight="1" x14ac:dyDescent="0.3">
      <c r="A61" s="1" t="s">
        <v>1074</v>
      </c>
      <c r="B61" s="383" t="s">
        <v>1075</v>
      </c>
      <c r="C61" s="383"/>
      <c r="D61" s="383"/>
      <c r="E61" s="637"/>
    </row>
    <row r="62" spans="1:5" ht="53.25" customHeight="1" thickBot="1" x14ac:dyDescent="0.35">
      <c r="A62" s="398"/>
      <c r="B62" s="399"/>
      <c r="C62" s="399"/>
      <c r="D62" s="399"/>
      <c r="E62" s="400"/>
    </row>
    <row r="63" spans="1:5" ht="7.5" customHeight="1" thickBot="1" x14ac:dyDescent="0.35">
      <c r="B63" s="190"/>
    </row>
    <row r="64" spans="1:5" x14ac:dyDescent="0.3">
      <c r="A64" s="620" t="s">
        <v>1076</v>
      </c>
      <c r="B64" s="638"/>
      <c r="C64" s="638"/>
      <c r="D64" s="638"/>
      <c r="E64" s="638"/>
    </row>
    <row r="65" spans="1:5" ht="18" customHeight="1" x14ac:dyDescent="0.3">
      <c r="A65" s="1" t="s">
        <v>1</v>
      </c>
      <c r="B65" s="636" t="s">
        <v>1077</v>
      </c>
      <c r="C65" s="636"/>
      <c r="D65" s="636"/>
      <c r="E65" s="636"/>
    </row>
    <row r="66" spans="1:5" ht="25.5" customHeight="1" x14ac:dyDescent="0.3">
      <c r="A66" s="1" t="s">
        <v>2</v>
      </c>
      <c r="B66" s="567" t="s">
        <v>1104</v>
      </c>
      <c r="C66" s="568"/>
      <c r="D66" s="568"/>
      <c r="E66" s="568"/>
    </row>
    <row r="67" spans="1:5" ht="31.5" customHeight="1" x14ac:dyDescent="0.3">
      <c r="A67" s="1" t="s">
        <v>3</v>
      </c>
      <c r="B67" s="636" t="s">
        <v>1925</v>
      </c>
      <c r="C67" s="636"/>
      <c r="D67" s="636"/>
      <c r="E67" s="636"/>
    </row>
    <row r="68" spans="1:5" ht="37.5" customHeight="1" x14ac:dyDescent="0.3">
      <c r="A68" s="1" t="s">
        <v>4</v>
      </c>
      <c r="B68" s="636" t="s">
        <v>1926</v>
      </c>
      <c r="C68" s="636"/>
      <c r="D68" s="636"/>
      <c r="E68" s="636"/>
    </row>
    <row r="69" spans="1:5" ht="35.25" customHeight="1" x14ac:dyDescent="0.3">
      <c r="A69" s="1" t="s">
        <v>6</v>
      </c>
      <c r="B69" s="636" t="s">
        <v>1927</v>
      </c>
      <c r="C69" s="636"/>
      <c r="D69" s="636"/>
      <c r="E69" s="636"/>
    </row>
    <row r="70" spans="1:5" x14ac:dyDescent="0.3">
      <c r="A70" s="618" t="s">
        <v>1078</v>
      </c>
      <c r="B70" s="485"/>
      <c r="C70" s="485"/>
      <c r="D70" s="485"/>
      <c r="E70" s="485"/>
    </row>
    <row r="71" spans="1:5" x14ac:dyDescent="0.3">
      <c r="A71" s="1" t="s">
        <v>1</v>
      </c>
      <c r="B71" s="619" t="s">
        <v>1079</v>
      </c>
      <c r="C71" s="619"/>
      <c r="D71" s="619"/>
      <c r="E71" s="619"/>
    </row>
    <row r="72" spans="1:5" ht="20.25" customHeight="1" x14ac:dyDescent="0.3">
      <c r="A72" s="1" t="s">
        <v>2</v>
      </c>
      <c r="B72" s="619" t="s">
        <v>1080</v>
      </c>
      <c r="C72" s="619"/>
      <c r="D72" s="619"/>
      <c r="E72" s="619"/>
    </row>
    <row r="73" spans="1:5" ht="14.25" customHeight="1" x14ac:dyDescent="0.3">
      <c r="A73" s="1" t="s">
        <v>3</v>
      </c>
      <c r="B73" s="619" t="s">
        <v>1928</v>
      </c>
      <c r="C73" s="619"/>
      <c r="D73" s="619"/>
      <c r="E73" s="619"/>
    </row>
    <row r="74" spans="1:5" ht="18.75" customHeight="1" thickBot="1" x14ac:dyDescent="0.35">
      <c r="A74" s="19" t="s">
        <v>4</v>
      </c>
      <c r="B74" s="405" t="s">
        <v>1081</v>
      </c>
      <c r="C74" s="405"/>
      <c r="D74" s="405"/>
      <c r="E74" s="405"/>
    </row>
    <row r="75" spans="1:5" ht="8.25" customHeight="1" thickBot="1" x14ac:dyDescent="0.35">
      <c r="A75" s="617"/>
      <c r="B75" s="617"/>
      <c r="C75" s="617"/>
      <c r="D75" s="617"/>
    </row>
    <row r="76" spans="1:5" ht="20.25" customHeight="1" x14ac:dyDescent="0.3">
      <c r="A76" s="620" t="s">
        <v>1978</v>
      </c>
      <c r="B76" s="621"/>
      <c r="C76" s="627" t="s">
        <v>119</v>
      </c>
      <c r="D76" s="628"/>
      <c r="E76" s="629"/>
    </row>
    <row r="77" spans="1:5" ht="18" customHeight="1" x14ac:dyDescent="0.3">
      <c r="A77" s="618"/>
      <c r="B77" s="622"/>
      <c r="C77" s="630" t="s">
        <v>1977</v>
      </c>
      <c r="D77" s="631"/>
      <c r="E77" s="632"/>
    </row>
    <row r="78" spans="1:5" ht="15" customHeight="1" x14ac:dyDescent="0.3">
      <c r="A78" s="618"/>
      <c r="B78" s="622"/>
      <c r="C78" s="630" t="s">
        <v>1120</v>
      </c>
      <c r="D78" s="631"/>
      <c r="E78" s="632"/>
    </row>
    <row r="79" spans="1:5" ht="15" customHeight="1" x14ac:dyDescent="0.3">
      <c r="A79" s="623"/>
      <c r="B79" s="624"/>
      <c r="C79" s="630" t="s">
        <v>1121</v>
      </c>
      <c r="D79" s="631"/>
      <c r="E79" s="632"/>
    </row>
    <row r="80" spans="1:5" ht="17.25" customHeight="1" thickBot="1" x14ac:dyDescent="0.35">
      <c r="A80" s="625"/>
      <c r="B80" s="626"/>
      <c r="C80" s="633" t="s">
        <v>1989</v>
      </c>
      <c r="D80" s="634"/>
      <c r="E80" s="635"/>
    </row>
    <row r="81" spans="1:5" ht="6.75" customHeight="1" x14ac:dyDescent="0.3">
      <c r="A81" s="617"/>
      <c r="B81" s="617"/>
      <c r="C81" s="617"/>
      <c r="D81" s="617"/>
    </row>
    <row r="82" spans="1:5" ht="68.25" customHeight="1" x14ac:dyDescent="0.3">
      <c r="A82" s="616" t="s">
        <v>1943</v>
      </c>
      <c r="B82" s="616"/>
      <c r="C82" s="616"/>
      <c r="D82" s="616"/>
      <c r="E82" s="616"/>
    </row>
    <row r="83" spans="1:5" ht="99" customHeight="1" x14ac:dyDescent="0.3">
      <c r="A83" s="616" t="s">
        <v>1082</v>
      </c>
      <c r="B83" s="616"/>
      <c r="C83" s="616"/>
      <c r="D83" s="616"/>
      <c r="E83" s="616"/>
    </row>
    <row r="84" spans="1:5" x14ac:dyDescent="0.3">
      <c r="A84" s="416" t="s">
        <v>1083</v>
      </c>
      <c r="B84" s="416"/>
      <c r="C84" s="416" t="s">
        <v>1178</v>
      </c>
      <c r="D84" s="416"/>
      <c r="E84" s="416"/>
    </row>
    <row r="85" spans="1:5" ht="12.75" customHeight="1" x14ac:dyDescent="0.3"/>
    <row r="86" spans="1:5" ht="17.399999999999999" x14ac:dyDescent="0.3">
      <c r="A86" s="483" t="s">
        <v>1084</v>
      </c>
      <c r="B86" s="483"/>
      <c r="C86" s="483"/>
      <c r="D86" s="483"/>
      <c r="E86" s="483"/>
    </row>
    <row r="87" spans="1:5" ht="20.25" customHeight="1" x14ac:dyDescent="0.3">
      <c r="A87" s="429" t="s">
        <v>1085</v>
      </c>
      <c r="B87" s="429"/>
      <c r="C87" s="429"/>
      <c r="D87" s="429"/>
      <c r="E87" s="429"/>
    </row>
    <row r="88" spans="1:5" x14ac:dyDescent="0.3">
      <c r="A88" s="128"/>
      <c r="B88" s="615"/>
      <c r="C88" s="615"/>
      <c r="D88" s="615"/>
      <c r="E88" s="615"/>
    </row>
    <row r="89" spans="1:5" x14ac:dyDescent="0.3">
      <c r="A89" s="427" t="s">
        <v>1086</v>
      </c>
      <c r="B89" s="427"/>
      <c r="C89" s="427"/>
      <c r="D89" s="427"/>
      <c r="E89" s="427"/>
    </row>
    <row r="91" spans="1:5" ht="17.399999999999999" x14ac:dyDescent="0.3">
      <c r="A91" s="483" t="s">
        <v>1087</v>
      </c>
      <c r="B91" s="483"/>
      <c r="C91" s="483"/>
      <c r="D91" s="483"/>
      <c r="E91" s="483"/>
    </row>
    <row r="92" spans="1:5" ht="8.25" customHeight="1" x14ac:dyDescent="0.3">
      <c r="A92" s="196"/>
      <c r="B92" s="196"/>
      <c r="C92" s="196"/>
      <c r="D92" s="196"/>
      <c r="E92" s="196"/>
    </row>
    <row r="93" spans="1:5" ht="22.5" customHeight="1" x14ac:dyDescent="0.3">
      <c r="A93" s="161" t="s">
        <v>1</v>
      </c>
      <c r="B93" s="429" t="s">
        <v>1088</v>
      </c>
      <c r="C93" s="429"/>
      <c r="D93" s="429"/>
      <c r="E93" s="429"/>
    </row>
    <row r="94" spans="1:5" ht="21" customHeight="1" x14ac:dyDescent="0.3">
      <c r="A94" s="161" t="s">
        <v>2</v>
      </c>
      <c r="B94" s="416" t="s">
        <v>1181</v>
      </c>
      <c r="C94" s="416"/>
      <c r="D94" s="416"/>
      <c r="E94" s="416"/>
    </row>
    <row r="95" spans="1:5" ht="36" customHeight="1" x14ac:dyDescent="0.3">
      <c r="A95" s="161" t="s">
        <v>3</v>
      </c>
      <c r="B95" s="416" t="s">
        <v>1089</v>
      </c>
      <c r="C95" s="416"/>
      <c r="D95" s="416"/>
      <c r="E95" s="416"/>
    </row>
    <row r="96" spans="1:5" ht="21" customHeight="1" x14ac:dyDescent="0.3"/>
    <row r="97" spans="1:5" x14ac:dyDescent="0.3">
      <c r="A97" s="428" t="s">
        <v>89</v>
      </c>
      <c r="B97" s="428"/>
      <c r="C97" s="613">
        <f>C29</f>
        <v>0</v>
      </c>
      <c r="D97" s="613"/>
    </row>
    <row r="98" spans="1:5" x14ac:dyDescent="0.3">
      <c r="C98" s="190"/>
      <c r="D98" s="190"/>
    </row>
    <row r="99" spans="1:5" x14ac:dyDescent="0.3">
      <c r="A99" s="428" t="s">
        <v>28</v>
      </c>
      <c r="B99" s="428"/>
      <c r="C99" s="614"/>
      <c r="D99" s="614"/>
    </row>
    <row r="102" spans="1:5" x14ac:dyDescent="0.3">
      <c r="C102" s="15" t="s">
        <v>12</v>
      </c>
    </row>
    <row r="104" spans="1:5" ht="15.75" customHeight="1" x14ac:dyDescent="0.3">
      <c r="B104" s="285"/>
      <c r="D104" s="611"/>
      <c r="E104" s="611"/>
    </row>
    <row r="105" spans="1:5" x14ac:dyDescent="0.3">
      <c r="B105" s="195" t="s">
        <v>90</v>
      </c>
      <c r="D105" s="427" t="s">
        <v>1097</v>
      </c>
      <c r="E105" s="427"/>
    </row>
  </sheetData>
  <sheetProtection selectLockedCells="1"/>
  <mergeCells count="93"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75:B75"/>
    <mergeCell ref="C75:D75"/>
    <mergeCell ref="A76:B80"/>
    <mergeCell ref="C76:E76"/>
    <mergeCell ref="C77:E77"/>
    <mergeCell ref="C78:E78"/>
    <mergeCell ref="C80:E80"/>
    <mergeCell ref="C79:E79"/>
    <mergeCell ref="A70:E70"/>
    <mergeCell ref="B71:E71"/>
    <mergeCell ref="B72:E72"/>
    <mergeCell ref="B73:E73"/>
    <mergeCell ref="B74:E74"/>
    <mergeCell ref="C84:E84"/>
    <mergeCell ref="A86:E86"/>
    <mergeCell ref="A87:E87"/>
    <mergeCell ref="A81:B81"/>
    <mergeCell ref="C81:D81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</mergeCells>
  <hyperlinks>
    <hyperlink ref="C80" r:id="rId1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K29" sqref="K29"/>
    </sheetView>
  </sheetViews>
  <sheetFormatPr defaultColWidth="9.109375" defaultRowHeight="13.8" x14ac:dyDescent="0.3"/>
  <cols>
    <col min="1" max="1" width="4.88671875" style="131" customWidth="1"/>
    <col min="2" max="2" width="37.44140625" style="147" customWidth="1"/>
    <col min="3" max="3" width="35.6640625" style="147" customWidth="1"/>
    <col min="4" max="4" width="14.88671875" style="131" customWidth="1"/>
    <col min="5" max="5" width="23" style="131" customWidth="1"/>
    <col min="6" max="6" width="15.88671875" style="148" customWidth="1"/>
    <col min="7" max="7" width="16" style="148" customWidth="1"/>
    <col min="8" max="8" width="16.88671875" style="148" customWidth="1"/>
    <col min="9" max="9" width="2.88671875" style="131" customWidth="1"/>
    <col min="10" max="10" width="6.109375" style="131" customWidth="1"/>
    <col min="11" max="11" width="41.109375" style="131" customWidth="1"/>
    <col min="12" max="12" width="14.88671875" style="148" customWidth="1"/>
    <col min="13" max="13" width="15" style="148" customWidth="1"/>
    <col min="14" max="14" width="15.109375" style="148" customWidth="1"/>
    <col min="15" max="15" width="14.6640625" style="148" customWidth="1"/>
    <col min="16" max="16384" width="9.109375" style="131"/>
  </cols>
  <sheetData>
    <row r="1" spans="1:15" ht="17.25" customHeight="1" x14ac:dyDescent="0.3">
      <c r="J1" s="223" t="s">
        <v>92</v>
      </c>
      <c r="K1" s="224" t="s">
        <v>1109</v>
      </c>
      <c r="L1" s="228" t="s">
        <v>1114</v>
      </c>
      <c r="M1" s="228" t="s">
        <v>1218</v>
      </c>
      <c r="N1" s="228" t="s">
        <v>1110</v>
      </c>
      <c r="O1" s="229" t="s">
        <v>5</v>
      </c>
    </row>
    <row r="2" spans="1:15" ht="16.5" customHeight="1" x14ac:dyDescent="0.3">
      <c r="A2" s="654" t="s">
        <v>1105</v>
      </c>
      <c r="B2" s="654"/>
      <c r="C2" s="654"/>
      <c r="D2" s="654"/>
      <c r="E2" s="654"/>
      <c r="F2" s="654"/>
      <c r="G2" s="654"/>
      <c r="H2" s="654"/>
      <c r="J2" s="234" t="s">
        <v>1</v>
      </c>
      <c r="K2" s="235" t="s">
        <v>1154</v>
      </c>
      <c r="L2" s="358">
        <f>'Pročišćeni proračun'!E13</f>
        <v>0</v>
      </c>
      <c r="M2" s="358">
        <f>SUMIF(E5:E27,'Legenda izvješće'!C29,'Popis računa'!F5:F27)</f>
        <v>0</v>
      </c>
      <c r="N2" s="358">
        <f>SUMIF(E5:E27,'Legenda izvješće'!C29,'Popis računa'!G5:G27)</f>
        <v>0</v>
      </c>
      <c r="O2" s="359">
        <f>M2+N2</f>
        <v>0</v>
      </c>
    </row>
    <row r="3" spans="1:15" ht="16.5" customHeight="1" thickBot="1" x14ac:dyDescent="0.35">
      <c r="A3" s="651" t="s">
        <v>1188</v>
      </c>
      <c r="B3" s="651"/>
      <c r="C3" s="651"/>
      <c r="D3" s="651"/>
      <c r="E3" s="651"/>
      <c r="F3" s="651"/>
      <c r="G3" s="651"/>
      <c r="H3" s="651"/>
      <c r="J3" s="236" t="s">
        <v>2</v>
      </c>
      <c r="K3" s="237" t="s">
        <v>1155</v>
      </c>
      <c r="L3" s="358">
        <f>'Pročišćeni proračun'!E14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4" thickBot="1" x14ac:dyDescent="0.35">
      <c r="A4" s="149" t="s">
        <v>13</v>
      </c>
      <c r="B4" s="150" t="s">
        <v>1064</v>
      </c>
      <c r="C4" s="150" t="s">
        <v>1065</v>
      </c>
      <c r="D4" s="150" t="s">
        <v>1066</v>
      </c>
      <c r="E4" s="151" t="s">
        <v>14</v>
      </c>
      <c r="F4" s="152" t="s">
        <v>1218</v>
      </c>
      <c r="G4" s="152" t="s">
        <v>1219</v>
      </c>
      <c r="H4" s="153" t="s">
        <v>0</v>
      </c>
      <c r="J4" s="230" t="s">
        <v>23</v>
      </c>
      <c r="K4" s="231" t="s">
        <v>1217</v>
      </c>
      <c r="L4" s="360">
        <f>'Pročišćeni proračun'!E15</f>
        <v>0</v>
      </c>
      <c r="M4" s="361">
        <f>SUMIF(E5:E27,'Legenda izvješće'!C30,'Popis računa'!F5:F27)</f>
        <v>0</v>
      </c>
      <c r="N4" s="361">
        <f>SUMIF(E5:E27,'Legenda izvješće'!C30,'Popis računa'!G5:G27)</f>
        <v>0</v>
      </c>
      <c r="O4" s="362">
        <f t="shared" si="0"/>
        <v>0</v>
      </c>
    </row>
    <row r="5" spans="1:15" ht="15.75" customHeight="1" x14ac:dyDescent="0.3">
      <c r="A5" s="154">
        <v>1</v>
      </c>
      <c r="B5" s="242"/>
      <c r="C5" s="242"/>
      <c r="D5" s="243"/>
      <c r="E5" s="244"/>
      <c r="F5" s="365"/>
      <c r="G5" s="365"/>
      <c r="H5" s="366">
        <f>F5+G5</f>
        <v>0</v>
      </c>
      <c r="J5" s="230" t="s">
        <v>24</v>
      </c>
      <c r="K5" s="231" t="s">
        <v>1157</v>
      </c>
      <c r="L5" s="360">
        <f>'Pročišćeni proračun'!E16</f>
        <v>0</v>
      </c>
      <c r="M5" s="361">
        <f>SUMIF(E5:E27,'Legenda izvješće'!C31,'Popis računa'!F5:F27)</f>
        <v>0</v>
      </c>
      <c r="N5" s="361">
        <f>SUMIF(E5:E27,'Legenda izvješće'!C31,'Popis računa'!G5:G27)</f>
        <v>0</v>
      </c>
      <c r="O5" s="362">
        <f t="shared" si="0"/>
        <v>0</v>
      </c>
    </row>
    <row r="6" spans="1:15" ht="15" customHeight="1" x14ac:dyDescent="0.3">
      <c r="A6" s="155" t="str">
        <f>IF(B6&gt;0,MAX($A$5:A5)+1,"")</f>
        <v/>
      </c>
      <c r="B6" s="245"/>
      <c r="C6" s="245"/>
      <c r="D6" s="246"/>
      <c r="E6" s="247"/>
      <c r="F6" s="367"/>
      <c r="G6" s="367"/>
      <c r="H6" s="366">
        <f t="shared" ref="H6:H27" si="1">F6+G6</f>
        <v>0</v>
      </c>
      <c r="J6" s="230" t="s">
        <v>26</v>
      </c>
      <c r="K6" s="231" t="s">
        <v>1158</v>
      </c>
      <c r="L6" s="360">
        <f>'Pročišćeni proračun'!E17</f>
        <v>0</v>
      </c>
      <c r="M6" s="361">
        <f>SUMIF(E5:E27,'Legenda izvješće'!C32,'Popis računa'!F5:F27)</f>
        <v>0</v>
      </c>
      <c r="N6" s="361">
        <f>SUMIF(E5:E27,'Legenda izvješće'!C32,'Popis računa'!G5:G27)</f>
        <v>0</v>
      </c>
      <c r="O6" s="362">
        <f t="shared" si="0"/>
        <v>0</v>
      </c>
    </row>
    <row r="7" spans="1:15" ht="15" customHeight="1" x14ac:dyDescent="0.3">
      <c r="A7" s="155" t="str">
        <f>IF(B7&gt;0,MAX($A$5:A6)+1,"")</f>
        <v/>
      </c>
      <c r="B7" s="245"/>
      <c r="C7" s="245"/>
      <c r="D7" s="246"/>
      <c r="E7" s="247"/>
      <c r="F7" s="367"/>
      <c r="G7" s="367"/>
      <c r="H7" s="366">
        <f t="shared" si="1"/>
        <v>0</v>
      </c>
      <c r="J7" s="230" t="s">
        <v>1190</v>
      </c>
      <c r="K7" s="231" t="s">
        <v>1159</v>
      </c>
      <c r="L7" s="360">
        <f>'Pročišćeni proračun'!E18</f>
        <v>0</v>
      </c>
      <c r="M7" s="361">
        <f>SUMIF(E5:E27,'Legenda izvješće'!C33,'Popis računa'!F5:F27)</f>
        <v>0</v>
      </c>
      <c r="N7" s="361">
        <f>SUMIF(E5:E27,'Legenda izvješće'!C33,'Popis računa'!G5:G27)</f>
        <v>0</v>
      </c>
      <c r="O7" s="362">
        <f t="shared" si="0"/>
        <v>0</v>
      </c>
    </row>
    <row r="8" spans="1:15" x14ac:dyDescent="0.3">
      <c r="A8" s="155" t="str">
        <f>IF(B8&gt;0,MAX($A$5:A7)+1,"")</f>
        <v/>
      </c>
      <c r="B8" s="245"/>
      <c r="C8" s="245"/>
      <c r="D8" s="246"/>
      <c r="E8" s="247"/>
      <c r="F8" s="367"/>
      <c r="G8" s="367"/>
      <c r="H8" s="366">
        <f t="shared" si="1"/>
        <v>0</v>
      </c>
      <c r="J8" s="230" t="s">
        <v>1191</v>
      </c>
      <c r="K8" s="231" t="s">
        <v>1160</v>
      </c>
      <c r="L8" s="360">
        <f>'Pročišćeni proračun'!E19</f>
        <v>0</v>
      </c>
      <c r="M8" s="361">
        <f>SUMIF(E5:E27,'Legenda izvješće'!C34,'Popis računa'!F5:F27)</f>
        <v>0</v>
      </c>
      <c r="N8" s="361">
        <f>SUMIF(E5:E27,'Legenda izvješće'!C34,'Popis računa'!G5:G27)</f>
        <v>0</v>
      </c>
      <c r="O8" s="362">
        <f t="shared" si="0"/>
        <v>0</v>
      </c>
    </row>
    <row r="9" spans="1:15" ht="15" customHeight="1" x14ac:dyDescent="0.3">
      <c r="A9" s="155" t="str">
        <f>IF(B9&gt;0,MAX($A$5:A8)+1,"")</f>
        <v/>
      </c>
      <c r="B9" s="245"/>
      <c r="C9" s="245"/>
      <c r="D9" s="246"/>
      <c r="E9" s="247"/>
      <c r="F9" s="367"/>
      <c r="G9" s="367"/>
      <c r="H9" s="366">
        <f t="shared" si="1"/>
        <v>0</v>
      </c>
      <c r="J9" s="230" t="s">
        <v>1192</v>
      </c>
      <c r="K9" s="231" t="s">
        <v>1161</v>
      </c>
      <c r="L9" s="360">
        <f>'Pročišćeni proračun'!E20</f>
        <v>0</v>
      </c>
      <c r="M9" s="361">
        <f>SUMIF(E5:E27,'Legenda izvješće'!C35,'Popis računa'!F5:F27)</f>
        <v>0</v>
      </c>
      <c r="N9" s="361">
        <f>SUMIF(E5:E27,'Legenda izvješće'!C35,'Popis računa'!G5:G27)</f>
        <v>0</v>
      </c>
      <c r="O9" s="362">
        <f t="shared" si="0"/>
        <v>0</v>
      </c>
    </row>
    <row r="10" spans="1:15" ht="15" customHeight="1" x14ac:dyDescent="0.3">
      <c r="A10" s="155" t="str">
        <f>IF(B10&gt;0,MAX($A$5:A9)+1,"")</f>
        <v/>
      </c>
      <c r="B10" s="245"/>
      <c r="C10" s="245"/>
      <c r="D10" s="246"/>
      <c r="E10" s="247"/>
      <c r="F10" s="367"/>
      <c r="G10" s="367"/>
      <c r="H10" s="366">
        <f t="shared" si="1"/>
        <v>0</v>
      </c>
      <c r="J10" s="230" t="s">
        <v>1193</v>
      </c>
      <c r="K10" s="231" t="s">
        <v>1162</v>
      </c>
      <c r="L10" s="360">
        <f>'Pročišćeni proračun'!E21</f>
        <v>0</v>
      </c>
      <c r="M10" s="361">
        <f>SUMIF(E5:E27,'Legenda izvješće'!C36,'Popis računa'!F5:F27)</f>
        <v>0</v>
      </c>
      <c r="N10" s="361">
        <f>SUMIF(E5:E27,'Legenda izvješće'!C36,'Popis računa'!G5:G27)</f>
        <v>0</v>
      </c>
      <c r="O10" s="362">
        <f t="shared" si="0"/>
        <v>0</v>
      </c>
    </row>
    <row r="11" spans="1:15" x14ac:dyDescent="0.3">
      <c r="A11" s="155" t="str">
        <f>IF(B11&gt;0,MAX($A$5:A10)+1,"")</f>
        <v/>
      </c>
      <c r="B11" s="245"/>
      <c r="C11" s="245"/>
      <c r="D11" s="246"/>
      <c r="E11" s="247"/>
      <c r="F11" s="367"/>
      <c r="G11" s="367"/>
      <c r="H11" s="366">
        <f t="shared" si="1"/>
        <v>0</v>
      </c>
      <c r="J11" s="230" t="s">
        <v>1194</v>
      </c>
      <c r="K11" s="231" t="s">
        <v>1163</v>
      </c>
      <c r="L11" s="360">
        <f>'Pročišćeni proračun'!E22</f>
        <v>0</v>
      </c>
      <c r="M11" s="361">
        <f>SUMIF(E5:E27,'Legenda izvješće'!C37,'Popis računa'!F5:F27)</f>
        <v>0</v>
      </c>
      <c r="N11" s="361">
        <f>SUMIF(E5:E27,'Legenda izvješće'!C37,'Popis računa'!G5:G27)</f>
        <v>0</v>
      </c>
      <c r="O11" s="362">
        <f t="shared" si="0"/>
        <v>0</v>
      </c>
    </row>
    <row r="12" spans="1:15" x14ac:dyDescent="0.3">
      <c r="A12" s="155" t="str">
        <f>IF(B12&gt;0,MAX($A$5:A11)+1,"")</f>
        <v/>
      </c>
      <c r="B12" s="245"/>
      <c r="C12" s="245"/>
      <c r="D12" s="246"/>
      <c r="E12" s="247"/>
      <c r="F12" s="367"/>
      <c r="G12" s="367"/>
      <c r="H12" s="366">
        <f t="shared" si="1"/>
        <v>0</v>
      </c>
      <c r="J12" s="230" t="s">
        <v>1195</v>
      </c>
      <c r="K12" s="231" t="s">
        <v>1164</v>
      </c>
      <c r="L12" s="360">
        <f>'Pročišćeni proračun'!E23</f>
        <v>0</v>
      </c>
      <c r="M12" s="361">
        <f>SUMIF(E5:E27,'Legenda izvješće'!C38,'Popis računa'!F5:F27)</f>
        <v>0</v>
      </c>
      <c r="N12" s="361">
        <f>SUMIF(E5:E27,'Legenda izvješće'!C38,'Popis računa'!G5:G27)</f>
        <v>0</v>
      </c>
      <c r="O12" s="362">
        <f t="shared" si="0"/>
        <v>0</v>
      </c>
    </row>
    <row r="13" spans="1:15" ht="15" customHeight="1" x14ac:dyDescent="0.3">
      <c r="A13" s="155" t="str">
        <f>IF(B13&gt;0,MAX($A$5:A12)+1,"")</f>
        <v/>
      </c>
      <c r="B13" s="245"/>
      <c r="C13" s="245"/>
      <c r="D13" s="246"/>
      <c r="E13" s="247"/>
      <c r="F13" s="367"/>
      <c r="G13" s="367"/>
      <c r="H13" s="366">
        <f t="shared" si="1"/>
        <v>0</v>
      </c>
      <c r="J13" s="236" t="s">
        <v>3</v>
      </c>
      <c r="K13" s="237" t="s">
        <v>1189</v>
      </c>
      <c r="L13" s="358">
        <f>'Pročišćeni proračun'!E24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3">
      <c r="A14" s="155" t="str">
        <f>IF(B14&gt;0,MAX($A$5:A13)+1,"")</f>
        <v/>
      </c>
      <c r="B14" s="245"/>
      <c r="C14" s="245"/>
      <c r="D14" s="246"/>
      <c r="E14" s="247"/>
      <c r="F14" s="367"/>
      <c r="G14" s="367"/>
      <c r="H14" s="366">
        <f t="shared" si="1"/>
        <v>0</v>
      </c>
      <c r="J14" s="230" t="s">
        <v>1196</v>
      </c>
      <c r="K14" s="238">
        <f>'Pročišćeni proračun'!B25</f>
        <v>0</v>
      </c>
      <c r="L14" s="360">
        <f>'Pročišćeni proračun'!E25</f>
        <v>0</v>
      </c>
      <c r="M14" s="361">
        <f>SUMIF(E5:E27,'Legenda izvješće'!C39,'Popis računa'!F5:F27)</f>
        <v>0</v>
      </c>
      <c r="N14" s="361">
        <f>SUMIF(E5:E27,'Legenda izvješće'!C39,'Popis računa'!G5:G27)</f>
        <v>0</v>
      </c>
      <c r="O14" s="362">
        <f t="shared" si="0"/>
        <v>0</v>
      </c>
    </row>
    <row r="15" spans="1:15" ht="15" customHeight="1" x14ac:dyDescent="0.3">
      <c r="A15" s="155" t="str">
        <f>IF(B15&gt;0,MAX($A$5:A14)+1,"")</f>
        <v/>
      </c>
      <c r="B15" s="245"/>
      <c r="C15" s="245"/>
      <c r="D15" s="246"/>
      <c r="E15" s="247"/>
      <c r="F15" s="367"/>
      <c r="G15" s="367"/>
      <c r="H15" s="366">
        <f t="shared" si="1"/>
        <v>0</v>
      </c>
      <c r="J15" s="230" t="s">
        <v>1197</v>
      </c>
      <c r="K15" s="238">
        <f>'Pročišćeni proračun'!B26</f>
        <v>0</v>
      </c>
      <c r="L15" s="360">
        <f>'Pročišćeni proračun'!E26</f>
        <v>0</v>
      </c>
      <c r="M15" s="361">
        <f>SUMIF(E5:E27,'Legenda izvješće'!C40,'Popis računa'!F5:F27)</f>
        <v>0</v>
      </c>
      <c r="N15" s="361">
        <f>SUMIF(E5:E27,'Legenda izvješće'!C40,'Popis računa'!G5:G27)</f>
        <v>0</v>
      </c>
      <c r="O15" s="362">
        <f t="shared" si="0"/>
        <v>0</v>
      </c>
    </row>
    <row r="16" spans="1:15" ht="15" customHeight="1" x14ac:dyDescent="0.3">
      <c r="A16" s="155" t="str">
        <f>IF(B16&gt;0,MAX($A$5:A15)+1,"")</f>
        <v/>
      </c>
      <c r="B16" s="245"/>
      <c r="C16" s="245"/>
      <c r="D16" s="246"/>
      <c r="E16" s="247"/>
      <c r="F16" s="367"/>
      <c r="G16" s="367"/>
      <c r="H16" s="366">
        <f t="shared" si="1"/>
        <v>0</v>
      </c>
      <c r="J16" s="230" t="s">
        <v>1198</v>
      </c>
      <c r="K16" s="238">
        <f>'Pročišćeni proračun'!B27</f>
        <v>0</v>
      </c>
      <c r="L16" s="360">
        <f>'Pročišćeni proračun'!E27</f>
        <v>0</v>
      </c>
      <c r="M16" s="361">
        <f>SUMIF(E5:E27,'Legenda izvješće'!C41,'Popis računa'!F5:F27)</f>
        <v>0</v>
      </c>
      <c r="N16" s="361">
        <f>SUMIF(E5:E27,'Legenda izvješće'!C41,'Popis računa'!G5:G27)</f>
        <v>0</v>
      </c>
      <c r="O16" s="362">
        <f t="shared" si="0"/>
        <v>0</v>
      </c>
    </row>
    <row r="17" spans="1:15" x14ac:dyDescent="0.3">
      <c r="A17" s="155" t="str">
        <f>IF(B17&gt;0,MAX($A$5:A16)+1,"")</f>
        <v/>
      </c>
      <c r="B17" s="245"/>
      <c r="C17" s="245"/>
      <c r="D17" s="246"/>
      <c r="E17" s="247"/>
      <c r="F17" s="367"/>
      <c r="G17" s="367"/>
      <c r="H17" s="366">
        <f t="shared" si="1"/>
        <v>0</v>
      </c>
      <c r="J17" s="236" t="s">
        <v>4</v>
      </c>
      <c r="K17" s="237" t="s">
        <v>1199</v>
      </c>
      <c r="L17" s="358">
        <f>'Pročišćeni proračun'!E30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3">
      <c r="A18" s="155" t="str">
        <f>IF(B18&gt;0,MAX($A$5:A17)+1,"")</f>
        <v/>
      </c>
      <c r="B18" s="245"/>
      <c r="C18" s="245"/>
      <c r="D18" s="246"/>
      <c r="E18" s="247"/>
      <c r="F18" s="367"/>
      <c r="G18" s="367"/>
      <c r="H18" s="366">
        <f t="shared" si="1"/>
        <v>0</v>
      </c>
      <c r="J18" s="233" t="s">
        <v>101</v>
      </c>
      <c r="K18" s="232">
        <f>'Pročišćeni proračun'!B31</f>
        <v>0</v>
      </c>
      <c r="L18" s="360">
        <f>'Pročišćeni proračun'!E31</f>
        <v>0</v>
      </c>
      <c r="M18" s="361">
        <f>SUMIF(E5:E27,'Legenda izvješće'!C42,'Popis računa'!F5:F27)</f>
        <v>0</v>
      </c>
      <c r="N18" s="361">
        <f>SUMIF(E5:E27,'Legenda izvješće'!C42,'Popis računa'!G5:G27)</f>
        <v>0</v>
      </c>
      <c r="O18" s="362">
        <f t="shared" si="0"/>
        <v>0</v>
      </c>
    </row>
    <row r="19" spans="1:15" x14ac:dyDescent="0.3">
      <c r="A19" s="155" t="str">
        <f>IF(B19&gt;0,MAX($A$5:A18)+1,"")</f>
        <v/>
      </c>
      <c r="B19" s="245"/>
      <c r="C19" s="245"/>
      <c r="D19" s="246"/>
      <c r="E19" s="247"/>
      <c r="F19" s="367"/>
      <c r="G19" s="367"/>
      <c r="H19" s="366">
        <f t="shared" si="1"/>
        <v>0</v>
      </c>
      <c r="J19" s="233" t="s">
        <v>102</v>
      </c>
      <c r="K19" s="232">
        <f>'Pročišćeni proračun'!B32</f>
        <v>0</v>
      </c>
      <c r="L19" s="360">
        <f>'Pročišćeni proračun'!E32</f>
        <v>0</v>
      </c>
      <c r="M19" s="361">
        <f>SUMIF(E5:E27,'Legenda izvješće'!C43,'Popis računa'!F5:F27)</f>
        <v>0</v>
      </c>
      <c r="N19" s="361">
        <f>SUMIF(E5:E27,'Legenda izvješće'!C43,'Popis računa'!G5:G27)</f>
        <v>0</v>
      </c>
      <c r="O19" s="362">
        <f t="shared" si="0"/>
        <v>0</v>
      </c>
    </row>
    <row r="20" spans="1:15" ht="14.4" thickBot="1" x14ac:dyDescent="0.35">
      <c r="A20" s="155" t="str">
        <f>IF(B20&gt;0,MAX($A$5:A19)+1,"")</f>
        <v/>
      </c>
      <c r="B20" s="245"/>
      <c r="C20" s="245"/>
      <c r="D20" s="246"/>
      <c r="E20" s="247"/>
      <c r="F20" s="367"/>
      <c r="G20" s="367"/>
      <c r="H20" s="366">
        <f t="shared" si="1"/>
        <v>0</v>
      </c>
      <c r="J20" s="233" t="s">
        <v>103</v>
      </c>
      <c r="K20" s="232">
        <f>'Pročišćeni proračun'!B33</f>
        <v>0</v>
      </c>
      <c r="L20" s="360">
        <f>'Pročišćeni proračun'!E33</f>
        <v>0</v>
      </c>
      <c r="M20" s="361">
        <f>SUMIF(E5:E27,'Legenda izvješće'!C44,'Popis računa'!F5:F27)</f>
        <v>0</v>
      </c>
      <c r="N20" s="361">
        <f>SUMIF(E5:E27,'Legenda izvješće'!C44,'Popis računa'!G5:G27)</f>
        <v>0</v>
      </c>
      <c r="O20" s="362">
        <f t="shared" ref="O20" si="2">M20+N20</f>
        <v>0</v>
      </c>
    </row>
    <row r="21" spans="1:15" ht="14.4" thickBot="1" x14ac:dyDescent="0.35">
      <c r="A21" s="155" t="str">
        <f>IF(B21&gt;0,MAX($A$5:A20)+1,"")</f>
        <v/>
      </c>
      <c r="B21" s="245"/>
      <c r="C21" s="245"/>
      <c r="D21" s="246"/>
      <c r="E21" s="247"/>
      <c r="F21" s="367"/>
      <c r="G21" s="367"/>
      <c r="H21" s="366">
        <f t="shared" si="1"/>
        <v>0</v>
      </c>
      <c r="J21" s="649" t="s">
        <v>1112</v>
      </c>
      <c r="K21" s="650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3">
      <c r="A22" s="155" t="str">
        <f>IF(B22&gt;0,MAX($A$5:A21)+1,"")</f>
        <v/>
      </c>
      <c r="B22" s="245"/>
      <c r="C22" s="245"/>
      <c r="D22" s="246"/>
      <c r="E22" s="247"/>
      <c r="F22" s="367"/>
      <c r="G22" s="367"/>
      <c r="H22" s="366">
        <f t="shared" si="1"/>
        <v>0</v>
      </c>
    </row>
    <row r="23" spans="1:15" x14ac:dyDescent="0.3">
      <c r="A23" s="155" t="str">
        <f>IF(B23&gt;0,MAX($A$5:A22)+1,"")</f>
        <v/>
      </c>
      <c r="B23" s="245"/>
      <c r="C23" s="245"/>
      <c r="D23" s="246"/>
      <c r="E23" s="247"/>
      <c r="F23" s="367"/>
      <c r="G23" s="367"/>
      <c r="H23" s="366">
        <f t="shared" si="1"/>
        <v>0</v>
      </c>
    </row>
    <row r="24" spans="1:15" x14ac:dyDescent="0.3">
      <c r="A24" s="155" t="str">
        <f>IF(B24&gt;0,MAX($A$5:A23)+1,"")</f>
        <v/>
      </c>
      <c r="B24" s="245"/>
      <c r="C24" s="245"/>
      <c r="D24" s="246"/>
      <c r="E24" s="247"/>
      <c r="F24" s="367"/>
      <c r="G24" s="367"/>
      <c r="H24" s="366">
        <f t="shared" si="1"/>
        <v>0</v>
      </c>
    </row>
    <row r="25" spans="1:15" x14ac:dyDescent="0.3">
      <c r="A25" s="155" t="str">
        <f>IF(B25&gt;0,MAX($A$5:A24)+1,"")</f>
        <v/>
      </c>
      <c r="B25" s="245"/>
      <c r="C25" s="245"/>
      <c r="D25" s="246"/>
      <c r="E25" s="247"/>
      <c r="F25" s="367"/>
      <c r="G25" s="367"/>
      <c r="H25" s="366">
        <f t="shared" si="1"/>
        <v>0</v>
      </c>
    </row>
    <row r="26" spans="1:15" x14ac:dyDescent="0.3">
      <c r="A26" s="155" t="str">
        <f>IF(B26&gt;0,MAX($A$5:A25)+1,"")</f>
        <v/>
      </c>
      <c r="B26" s="245"/>
      <c r="C26" s="245"/>
      <c r="D26" s="246"/>
      <c r="E26" s="247"/>
      <c r="F26" s="367"/>
      <c r="G26" s="367"/>
      <c r="H26" s="366">
        <f t="shared" si="1"/>
        <v>0</v>
      </c>
    </row>
    <row r="27" spans="1:15" ht="14.4" thickBot="1" x14ac:dyDescent="0.35">
      <c r="A27" s="155" t="str">
        <f>IF(B27&gt;0,MAX($A$5:A26)+1,"")</f>
        <v/>
      </c>
      <c r="B27" s="245"/>
      <c r="C27" s="245"/>
      <c r="D27" s="246"/>
      <c r="E27" s="247"/>
      <c r="F27" s="367"/>
      <c r="G27" s="367"/>
      <c r="H27" s="366">
        <f t="shared" si="1"/>
        <v>0</v>
      </c>
    </row>
    <row r="28" spans="1:15" s="15" customFormat="1" ht="16.2" thickBot="1" x14ac:dyDescent="0.35">
      <c r="A28" s="655" t="s">
        <v>1067</v>
      </c>
      <c r="B28" s="656"/>
      <c r="C28" s="656"/>
      <c r="D28" s="656"/>
      <c r="E28" s="657"/>
      <c r="F28" s="368">
        <f>SUM(F5:F27)</f>
        <v>0</v>
      </c>
      <c r="G28" s="368">
        <f>SUM(G5:G27)</f>
        <v>0</v>
      </c>
      <c r="H28" s="368">
        <f>SUM(H5:H27)</f>
        <v>0</v>
      </c>
      <c r="L28" s="225"/>
      <c r="M28" s="225"/>
      <c r="N28" s="225"/>
      <c r="O28" s="225"/>
    </row>
    <row r="31" spans="1:15" x14ac:dyDescent="0.3">
      <c r="D31" s="131" t="s">
        <v>12</v>
      </c>
    </row>
    <row r="33" spans="5:7" x14ac:dyDescent="0.3">
      <c r="E33" s="652"/>
      <c r="F33" s="652"/>
      <c r="G33" s="652"/>
    </row>
    <row r="34" spans="5:7" ht="15.6" x14ac:dyDescent="0.3">
      <c r="E34" s="653" t="s">
        <v>1097</v>
      </c>
      <c r="F34" s="653"/>
      <c r="G34" s="653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zoomScale="140" zoomScaleNormal="140" workbookViewId="0">
      <selection activeCell="C80" sqref="C80:D80"/>
    </sheetView>
  </sheetViews>
  <sheetFormatPr defaultColWidth="9.109375" defaultRowHeight="13.8" x14ac:dyDescent="0.25"/>
  <cols>
    <col min="1" max="1" width="6" style="204" customWidth="1"/>
    <col min="2" max="2" width="54" style="135" customWidth="1"/>
    <col min="3" max="3" width="17.5546875" style="135" customWidth="1"/>
    <col min="4" max="4" width="17.6640625" style="135" customWidth="1"/>
    <col min="5" max="5" width="15.88671875" style="135" customWidth="1"/>
    <col min="6" max="6" width="15.5546875" style="135" customWidth="1"/>
    <col min="7" max="16384" width="9.109375" style="135"/>
  </cols>
  <sheetData>
    <row r="1" spans="1:6" x14ac:dyDescent="0.25">
      <c r="B1" s="702" t="s">
        <v>1779</v>
      </c>
      <c r="C1" s="702"/>
    </row>
    <row r="2" spans="1:6" ht="15.6" x14ac:dyDescent="0.25">
      <c r="B2" s="590" t="s">
        <v>1983</v>
      </c>
      <c r="C2" s="590"/>
    </row>
    <row r="3" spans="1:6" ht="15.6" x14ac:dyDescent="0.25">
      <c r="B3" s="590" t="s">
        <v>1976</v>
      </c>
      <c r="C3" s="590"/>
    </row>
    <row r="4" spans="1:6" ht="15.6" x14ac:dyDescent="0.25">
      <c r="B4" s="550"/>
      <c r="C4" s="550"/>
    </row>
    <row r="5" spans="1:6" ht="15.6" x14ac:dyDescent="0.25">
      <c r="B5" s="550"/>
      <c r="C5" s="550"/>
    </row>
    <row r="6" spans="1:6" ht="28.5" customHeight="1" x14ac:dyDescent="0.25">
      <c r="A6" s="691" t="s">
        <v>1113</v>
      </c>
      <c r="B6" s="691"/>
      <c r="C6" s="691"/>
      <c r="D6" s="691"/>
      <c r="E6" s="691"/>
      <c r="F6" s="691"/>
    </row>
    <row r="7" spans="1:6" ht="12.75" customHeight="1" thickBot="1" x14ac:dyDescent="0.3">
      <c r="A7" s="203"/>
      <c r="B7" s="203"/>
      <c r="C7" s="203"/>
      <c r="D7" s="203"/>
      <c r="E7" s="203"/>
      <c r="F7" s="203"/>
    </row>
    <row r="8" spans="1:6" ht="18" thickBot="1" x14ac:dyDescent="0.3">
      <c r="A8" s="677" t="s">
        <v>1090</v>
      </c>
      <c r="B8" s="678"/>
      <c r="C8" s="678"/>
      <c r="D8" s="678"/>
      <c r="E8" s="678"/>
      <c r="F8" s="679"/>
    </row>
    <row r="9" spans="1:6" ht="7.5" customHeight="1" thickBot="1" x14ac:dyDescent="0.3">
      <c r="A9" s="659"/>
      <c r="B9" s="660"/>
      <c r="C9" s="660"/>
      <c r="D9" s="660"/>
      <c r="E9" s="660"/>
      <c r="F9" s="661"/>
    </row>
    <row r="10" spans="1:6" s="161" customFormat="1" ht="15.75" customHeight="1" x14ac:dyDescent="0.3">
      <c r="A10" s="144" t="s">
        <v>1</v>
      </c>
      <c r="B10" s="719" t="s">
        <v>1106</v>
      </c>
      <c r="C10" s="719"/>
      <c r="D10" s="719"/>
      <c r="E10" s="719"/>
      <c r="F10" s="720"/>
    </row>
    <row r="11" spans="1:6" s="131" customFormat="1" ht="23.25" customHeight="1" x14ac:dyDescent="0.3">
      <c r="A11" s="664" t="s">
        <v>1187</v>
      </c>
      <c r="B11" s="665"/>
      <c r="C11" s="597">
        <f>'Opisni obrazac za prijavu'!C18:E18</f>
        <v>0</v>
      </c>
      <c r="D11" s="597"/>
      <c r="E11" s="597"/>
      <c r="F11" s="598"/>
    </row>
    <row r="12" spans="1:6" s="131" customFormat="1" ht="21.75" customHeight="1" x14ac:dyDescent="0.3">
      <c r="A12" s="664" t="s">
        <v>77</v>
      </c>
      <c r="B12" s="665"/>
      <c r="C12" s="597">
        <f>'Opisni obrazac za prijavu'!C20:E20</f>
        <v>0</v>
      </c>
      <c r="D12" s="597"/>
      <c r="E12" s="597"/>
      <c r="F12" s="598"/>
    </row>
    <row r="13" spans="1:6" s="131" customFormat="1" ht="15.75" customHeight="1" x14ac:dyDescent="0.3">
      <c r="A13" s="664" t="s">
        <v>78</v>
      </c>
      <c r="B13" s="665"/>
      <c r="C13" s="202">
        <f>'Opisni obrazac za prijavu'!C21</f>
        <v>0</v>
      </c>
      <c r="D13" s="143" t="s">
        <v>79</v>
      </c>
      <c r="E13" s="687">
        <f>'Opisni obrazac za prijavu'!E21</f>
        <v>0</v>
      </c>
      <c r="F13" s="571"/>
    </row>
    <row r="14" spans="1:6" s="131" customFormat="1" ht="15.75" customHeight="1" x14ac:dyDescent="0.3">
      <c r="A14" s="664" t="s">
        <v>80</v>
      </c>
      <c r="B14" s="665"/>
      <c r="C14" s="200">
        <f>'Opisni obrazac za prijavu'!C22</f>
        <v>0</v>
      </c>
      <c r="D14" s="143" t="s">
        <v>81</v>
      </c>
      <c r="E14" s="688">
        <f>'Opisni obrazac za prijavu'!E22</f>
        <v>0</v>
      </c>
      <c r="F14" s="598"/>
    </row>
    <row r="15" spans="1:6" s="131" customFormat="1" ht="21" customHeight="1" thickBot="1" x14ac:dyDescent="0.35">
      <c r="A15" s="685" t="s">
        <v>1069</v>
      </c>
      <c r="B15" s="686"/>
      <c r="C15" s="709">
        <f>'Opisni obrazac za prijavu'!C25:E25</f>
        <v>0</v>
      </c>
      <c r="D15" s="574"/>
      <c r="E15" s="574"/>
      <c r="F15" s="575"/>
    </row>
    <row r="16" spans="1:6" s="131" customFormat="1" ht="3.75" customHeight="1" thickBot="1" x14ac:dyDescent="0.35">
      <c r="A16" s="713"/>
      <c r="B16" s="714"/>
      <c r="C16" s="714"/>
      <c r="D16" s="714"/>
      <c r="E16" s="714"/>
      <c r="F16" s="715"/>
    </row>
    <row r="17" spans="1:6" s="161" customFormat="1" ht="15.75" customHeight="1" x14ac:dyDescent="0.3">
      <c r="A17" s="144" t="s">
        <v>2</v>
      </c>
      <c r="B17" s="710" t="s">
        <v>1107</v>
      </c>
      <c r="C17" s="711"/>
      <c r="D17" s="711"/>
      <c r="E17" s="711"/>
      <c r="F17" s="712"/>
    </row>
    <row r="18" spans="1:6" s="131" customFormat="1" ht="21" customHeight="1" x14ac:dyDescent="0.3">
      <c r="A18" s="664" t="s">
        <v>1108</v>
      </c>
      <c r="B18" s="665"/>
      <c r="C18" s="688" t="s">
        <v>119</v>
      </c>
      <c r="D18" s="688"/>
      <c r="E18" s="688"/>
      <c r="F18" s="703"/>
    </row>
    <row r="19" spans="1:6" s="131" customFormat="1" ht="17.25" customHeight="1" x14ac:dyDescent="0.3">
      <c r="A19" s="664" t="s">
        <v>77</v>
      </c>
      <c r="B19" s="665"/>
      <c r="C19" s="597" t="s">
        <v>1120</v>
      </c>
      <c r="D19" s="597"/>
      <c r="E19" s="597"/>
      <c r="F19" s="598"/>
    </row>
    <row r="20" spans="1:6" s="131" customFormat="1" ht="17.25" customHeight="1" x14ac:dyDescent="0.3">
      <c r="A20" s="664" t="s">
        <v>78</v>
      </c>
      <c r="B20" s="665"/>
      <c r="C20" s="208">
        <v>32000</v>
      </c>
      <c r="D20" s="143" t="s">
        <v>79</v>
      </c>
      <c r="E20" s="687" t="s">
        <v>1091</v>
      </c>
      <c r="F20" s="571"/>
    </row>
    <row r="21" spans="1:6" s="131" customFormat="1" ht="15.75" customHeight="1" x14ac:dyDescent="0.3">
      <c r="A21" s="664" t="s">
        <v>80</v>
      </c>
      <c r="B21" s="665"/>
      <c r="C21" s="209">
        <v>50041264710</v>
      </c>
      <c r="D21" s="143" t="s">
        <v>1184</v>
      </c>
      <c r="E21" s="688" t="s">
        <v>1186</v>
      </c>
      <c r="F21" s="703"/>
    </row>
    <row r="22" spans="1:6" s="131" customFormat="1" ht="21" customHeight="1" thickBot="1" x14ac:dyDescent="0.35">
      <c r="A22" s="685" t="s">
        <v>1069</v>
      </c>
      <c r="B22" s="686"/>
      <c r="C22" s="704" t="s">
        <v>1185</v>
      </c>
      <c r="D22" s="705"/>
      <c r="E22" s="705"/>
      <c r="F22" s="706"/>
    </row>
    <row r="23" spans="1:6" s="131" customFormat="1" ht="3.75" customHeight="1" thickBot="1" x14ac:dyDescent="0.35">
      <c r="A23" s="713"/>
      <c r="B23" s="714"/>
      <c r="C23" s="714"/>
      <c r="D23" s="714"/>
      <c r="E23" s="714"/>
      <c r="F23" s="715"/>
    </row>
    <row r="24" spans="1:6" s="141" customFormat="1" ht="37.5" customHeight="1" thickBot="1" x14ac:dyDescent="0.35">
      <c r="A24" s="217" t="s">
        <v>3</v>
      </c>
      <c r="B24" s="218" t="s">
        <v>1101</v>
      </c>
      <c r="C24" s="707">
        <f>'Izvještajni obrazac'!C32:E32</f>
        <v>0</v>
      </c>
      <c r="D24" s="707"/>
      <c r="E24" s="707"/>
      <c r="F24" s="708"/>
    </row>
    <row r="25" spans="1:6" s="141" customFormat="1" ht="4.5" customHeight="1" thickBot="1" x14ac:dyDescent="0.35">
      <c r="A25" s="716"/>
      <c r="B25" s="717"/>
      <c r="C25" s="717"/>
      <c r="D25" s="717"/>
      <c r="E25" s="717"/>
      <c r="F25" s="718"/>
    </row>
    <row r="26" spans="1:6" s="141" customFormat="1" ht="16.2" thickBot="1" x14ac:dyDescent="0.35">
      <c r="A26" s="217" t="s">
        <v>4</v>
      </c>
      <c r="B26" s="219" t="s">
        <v>1092</v>
      </c>
      <c r="C26" s="220" t="s">
        <v>1182</v>
      </c>
      <c r="D26" s="221">
        <f>'Opisni obrazac za prijavu'!C33</f>
        <v>0</v>
      </c>
      <c r="E26" s="220" t="s">
        <v>1183</v>
      </c>
      <c r="F26" s="222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77" t="s">
        <v>1093</v>
      </c>
      <c r="B28" s="678"/>
      <c r="C28" s="678"/>
      <c r="D28" s="678"/>
      <c r="E28" s="678"/>
      <c r="F28" s="679"/>
    </row>
    <row r="29" spans="1:6" ht="12.75" customHeight="1" thickBot="1" x14ac:dyDescent="0.3">
      <c r="A29" s="659"/>
      <c r="B29" s="660"/>
      <c r="C29" s="660"/>
      <c r="D29" s="660"/>
      <c r="E29" s="660"/>
      <c r="F29" s="661"/>
    </row>
    <row r="30" spans="1:6" s="141" customFormat="1" ht="16.2" thickBot="1" x14ac:dyDescent="0.35">
      <c r="A30" s="217" t="s">
        <v>75</v>
      </c>
      <c r="B30" s="697" t="s">
        <v>1111</v>
      </c>
      <c r="C30" s="697"/>
      <c r="D30" s="697"/>
      <c r="E30" s="697"/>
      <c r="F30" s="698"/>
    </row>
    <row r="31" spans="1:6" ht="15.75" customHeight="1" x14ac:dyDescent="0.25">
      <c r="A31" s="184" t="s">
        <v>13</v>
      </c>
      <c r="B31" s="185" t="s">
        <v>104</v>
      </c>
      <c r="C31" s="684" t="s">
        <v>0</v>
      </c>
      <c r="D31" s="684"/>
      <c r="E31" s="684" t="s">
        <v>100</v>
      </c>
      <c r="F31" s="701"/>
    </row>
    <row r="32" spans="1:6" s="205" customFormat="1" ht="15.6" x14ac:dyDescent="0.25">
      <c r="A32" s="1" t="s">
        <v>1</v>
      </c>
      <c r="B32" s="167" t="s">
        <v>15</v>
      </c>
      <c r="C32" s="694">
        <f>C60</f>
        <v>0</v>
      </c>
      <c r="D32" s="694"/>
      <c r="E32" s="692" t="str">
        <f>IF(C32=0,"0,00%",C32/$C$37)</f>
        <v>0,00%</v>
      </c>
      <c r="F32" s="693"/>
    </row>
    <row r="33" spans="1:6" ht="15.6" x14ac:dyDescent="0.25">
      <c r="A33" s="1" t="s">
        <v>2</v>
      </c>
      <c r="B33" s="167" t="s">
        <v>97</v>
      </c>
      <c r="C33" s="694">
        <f>E60</f>
        <v>0</v>
      </c>
      <c r="D33" s="694"/>
      <c r="E33" s="692" t="str">
        <f>IF(C33=0,"0,00%",C33/$C$37)</f>
        <v>0,00%</v>
      </c>
      <c r="F33" s="693"/>
    </row>
    <row r="34" spans="1:6" ht="16.2" x14ac:dyDescent="0.25">
      <c r="A34" s="16" t="s">
        <v>23</v>
      </c>
      <c r="B34" s="136" t="s">
        <v>98</v>
      </c>
      <c r="C34" s="700"/>
      <c r="D34" s="700"/>
      <c r="E34" s="137"/>
      <c r="F34" s="248"/>
    </row>
    <row r="35" spans="1:6" ht="16.2" x14ac:dyDescent="0.25">
      <c r="A35" s="146" t="s">
        <v>24</v>
      </c>
      <c r="B35" s="138" t="s">
        <v>25</v>
      </c>
      <c r="C35" s="700"/>
      <c r="D35" s="700"/>
      <c r="E35" s="137"/>
      <c r="F35" s="248"/>
    </row>
    <row r="36" spans="1:6" ht="16.2" x14ac:dyDescent="0.25">
      <c r="A36" s="146" t="s">
        <v>26</v>
      </c>
      <c r="B36" s="138" t="s">
        <v>27</v>
      </c>
      <c r="C36" s="700"/>
      <c r="D36" s="700"/>
      <c r="E36" s="137"/>
      <c r="F36" s="248"/>
    </row>
    <row r="37" spans="1:6" ht="16.5" customHeight="1" thickBot="1" x14ac:dyDescent="0.3">
      <c r="A37" s="695" t="s">
        <v>99</v>
      </c>
      <c r="B37" s="696"/>
      <c r="C37" s="683">
        <f>SUM(C32:C33)</f>
        <v>0</v>
      </c>
      <c r="D37" s="683"/>
      <c r="E37" s="662">
        <f>SUM(E32:F33)</f>
        <v>0</v>
      </c>
      <c r="F37" s="663"/>
    </row>
    <row r="38" spans="1:6" ht="12.75" customHeight="1" thickBot="1" x14ac:dyDescent="0.3">
      <c r="A38" s="658"/>
      <c r="B38" s="658"/>
      <c r="C38" s="658"/>
      <c r="D38" s="658"/>
      <c r="E38" s="658"/>
      <c r="F38" s="658"/>
    </row>
    <row r="39" spans="1:6" s="139" customFormat="1" ht="19.5" customHeight="1" thickBot="1" x14ac:dyDescent="0.35">
      <c r="A39" s="249" t="s">
        <v>85</v>
      </c>
      <c r="B39" s="680" t="s">
        <v>1094</v>
      </c>
      <c r="C39" s="681"/>
      <c r="D39" s="681"/>
      <c r="E39" s="681"/>
      <c r="F39" s="682"/>
    </row>
    <row r="40" spans="1:6" s="139" customFormat="1" ht="15.6" x14ac:dyDescent="0.3">
      <c r="A40" s="250" t="s">
        <v>92</v>
      </c>
      <c r="B40" s="251" t="s">
        <v>1109</v>
      </c>
      <c r="C40" s="252" t="s">
        <v>1114</v>
      </c>
      <c r="D40" s="252" t="s">
        <v>1129</v>
      </c>
      <c r="E40" s="252" t="s">
        <v>1110</v>
      </c>
      <c r="F40" s="253" t="s">
        <v>5</v>
      </c>
    </row>
    <row r="41" spans="1:6" ht="18" customHeight="1" x14ac:dyDescent="0.25">
      <c r="A41" s="239" t="s">
        <v>1</v>
      </c>
      <c r="B41" s="240" t="s">
        <v>1154</v>
      </c>
      <c r="C41" s="369">
        <f>'Pročišćeni proračun'!E13</f>
        <v>0</v>
      </c>
      <c r="D41" s="369">
        <f>'Popis računa'!M2</f>
        <v>0</v>
      </c>
      <c r="E41" s="369">
        <f>'Popis računa'!N2</f>
        <v>0</v>
      </c>
      <c r="F41" s="370">
        <f>D41+E41</f>
        <v>0</v>
      </c>
    </row>
    <row r="42" spans="1:6" ht="18" customHeight="1" x14ac:dyDescent="0.25">
      <c r="A42" s="17" t="s">
        <v>2</v>
      </c>
      <c r="B42" s="191" t="s">
        <v>1155</v>
      </c>
      <c r="C42" s="369">
        <f>'Pročišćeni proračun'!E14</f>
        <v>0</v>
      </c>
      <c r="D42" s="369">
        <f>'Popis računa'!M3</f>
        <v>0</v>
      </c>
      <c r="E42" s="369">
        <f>'Popis računa'!N3</f>
        <v>0</v>
      </c>
      <c r="F42" s="370">
        <f t="shared" ref="F42:F59" si="0">D42+E42</f>
        <v>0</v>
      </c>
    </row>
    <row r="43" spans="1:6" ht="32.25" customHeight="1" x14ac:dyDescent="0.25">
      <c r="A43" s="168" t="s">
        <v>23</v>
      </c>
      <c r="B43" s="263" t="s">
        <v>1200</v>
      </c>
      <c r="C43" s="371">
        <f>'Pročišćeni proračun'!E15</f>
        <v>0</v>
      </c>
      <c r="D43" s="372">
        <f>'Popis računa'!M4</f>
        <v>0</v>
      </c>
      <c r="E43" s="372">
        <f>'Popis računa'!N4</f>
        <v>0</v>
      </c>
      <c r="F43" s="373">
        <f t="shared" si="0"/>
        <v>0</v>
      </c>
    </row>
    <row r="44" spans="1:6" ht="18" customHeight="1" x14ac:dyDescent="0.25">
      <c r="A44" s="168" t="s">
        <v>24</v>
      </c>
      <c r="B44" s="263" t="s">
        <v>1157</v>
      </c>
      <c r="C44" s="371">
        <f>'Pročišćeni proračun'!E16</f>
        <v>0</v>
      </c>
      <c r="D44" s="372">
        <f>'Popis računa'!M5</f>
        <v>0</v>
      </c>
      <c r="E44" s="372">
        <f>'Popis računa'!N5</f>
        <v>0</v>
      </c>
      <c r="F44" s="373">
        <f t="shared" si="0"/>
        <v>0</v>
      </c>
    </row>
    <row r="45" spans="1:6" ht="18" customHeight="1" x14ac:dyDescent="0.25">
      <c r="A45" s="168" t="s">
        <v>26</v>
      </c>
      <c r="B45" s="263" t="s">
        <v>1158</v>
      </c>
      <c r="C45" s="371">
        <f>'Pročišćeni proračun'!E17</f>
        <v>0</v>
      </c>
      <c r="D45" s="372">
        <f>'Popis računa'!M6</f>
        <v>0</v>
      </c>
      <c r="E45" s="372">
        <f>'Popis računa'!N6</f>
        <v>0</v>
      </c>
      <c r="F45" s="373">
        <f t="shared" si="0"/>
        <v>0</v>
      </c>
    </row>
    <row r="46" spans="1:6" ht="18" customHeight="1" x14ac:dyDescent="0.25">
      <c r="A46" s="168" t="s">
        <v>1190</v>
      </c>
      <c r="B46" s="263" t="s">
        <v>1159</v>
      </c>
      <c r="C46" s="371">
        <f>'Pročišćeni proračun'!E18</f>
        <v>0</v>
      </c>
      <c r="D46" s="372">
        <f>'Popis računa'!M7</f>
        <v>0</v>
      </c>
      <c r="E46" s="372">
        <f>'Popis računa'!N7</f>
        <v>0</v>
      </c>
      <c r="F46" s="373">
        <f t="shared" si="0"/>
        <v>0</v>
      </c>
    </row>
    <row r="47" spans="1:6" ht="18" customHeight="1" x14ac:dyDescent="0.25">
      <c r="A47" s="168" t="s">
        <v>1191</v>
      </c>
      <c r="B47" s="263" t="s">
        <v>1160</v>
      </c>
      <c r="C47" s="371">
        <f>'Pročišćeni proračun'!E19</f>
        <v>0</v>
      </c>
      <c r="D47" s="372">
        <f>'Popis računa'!M8</f>
        <v>0</v>
      </c>
      <c r="E47" s="372">
        <f>'Popis računa'!N8</f>
        <v>0</v>
      </c>
      <c r="F47" s="374">
        <f t="shared" si="0"/>
        <v>0</v>
      </c>
    </row>
    <row r="48" spans="1:6" ht="18" customHeight="1" x14ac:dyDescent="0.25">
      <c r="A48" s="168" t="s">
        <v>1192</v>
      </c>
      <c r="B48" s="263" t="s">
        <v>1161</v>
      </c>
      <c r="C48" s="371">
        <f>'Pročišćeni proračun'!E20</f>
        <v>0</v>
      </c>
      <c r="D48" s="372">
        <f>'Popis računa'!M9</f>
        <v>0</v>
      </c>
      <c r="E48" s="372">
        <f>'Popis računa'!N9</f>
        <v>0</v>
      </c>
      <c r="F48" s="373">
        <f t="shared" si="0"/>
        <v>0</v>
      </c>
    </row>
    <row r="49" spans="1:6" ht="18" customHeight="1" x14ac:dyDescent="0.25">
      <c r="A49" s="168" t="s">
        <v>1193</v>
      </c>
      <c r="B49" s="263" t="s">
        <v>1162</v>
      </c>
      <c r="C49" s="371">
        <f>'Pročišćeni proračun'!E21</f>
        <v>0</v>
      </c>
      <c r="D49" s="372">
        <f>'Popis računa'!M10</f>
        <v>0</v>
      </c>
      <c r="E49" s="372">
        <f>'Popis računa'!N10</f>
        <v>0</v>
      </c>
      <c r="F49" s="373">
        <f t="shared" si="0"/>
        <v>0</v>
      </c>
    </row>
    <row r="50" spans="1:6" ht="18" customHeight="1" x14ac:dyDescent="0.25">
      <c r="A50" s="168" t="s">
        <v>1194</v>
      </c>
      <c r="B50" s="263" t="s">
        <v>1163</v>
      </c>
      <c r="C50" s="371">
        <f>'Pročišćeni proračun'!E22</f>
        <v>0</v>
      </c>
      <c r="D50" s="372">
        <f>'Popis računa'!M11</f>
        <v>0</v>
      </c>
      <c r="E50" s="372">
        <f>'Popis računa'!N11</f>
        <v>0</v>
      </c>
      <c r="F50" s="373">
        <f t="shared" si="0"/>
        <v>0</v>
      </c>
    </row>
    <row r="51" spans="1:6" ht="18" customHeight="1" x14ac:dyDescent="0.25">
      <c r="A51" s="168" t="s">
        <v>1195</v>
      </c>
      <c r="B51" s="263" t="s">
        <v>1164</v>
      </c>
      <c r="C51" s="371">
        <f>'Pročišćeni proračun'!E23</f>
        <v>0</v>
      </c>
      <c r="D51" s="372">
        <f>'Popis računa'!M12</f>
        <v>0</v>
      </c>
      <c r="E51" s="372">
        <f>'Popis računa'!N12</f>
        <v>0</v>
      </c>
      <c r="F51" s="373">
        <f t="shared" si="0"/>
        <v>0</v>
      </c>
    </row>
    <row r="52" spans="1:6" ht="18" customHeight="1" x14ac:dyDescent="0.25">
      <c r="A52" s="17" t="s">
        <v>3</v>
      </c>
      <c r="B52" s="191" t="s">
        <v>1189</v>
      </c>
      <c r="C52" s="369">
        <f>'Pročišćeni proračun'!E24</f>
        <v>0</v>
      </c>
      <c r="D52" s="369">
        <f>'Popis računa'!M13</f>
        <v>0</v>
      </c>
      <c r="E52" s="369">
        <f>'Popis računa'!N13</f>
        <v>0</v>
      </c>
      <c r="F52" s="370">
        <f t="shared" si="0"/>
        <v>0</v>
      </c>
    </row>
    <row r="53" spans="1:6" ht="18" customHeight="1" x14ac:dyDescent="0.25">
      <c r="A53" s="168" t="s">
        <v>1196</v>
      </c>
      <c r="B53" s="241">
        <f>'Pročišćeni proračun'!B25:D25</f>
        <v>0</v>
      </c>
      <c r="C53" s="371">
        <f>'Pročišćeni proračun'!E25</f>
        <v>0</v>
      </c>
      <c r="D53" s="372">
        <f>'Popis računa'!M14</f>
        <v>0</v>
      </c>
      <c r="E53" s="372">
        <f>'Popis računa'!N14</f>
        <v>0</v>
      </c>
      <c r="F53" s="373">
        <f t="shared" si="0"/>
        <v>0</v>
      </c>
    </row>
    <row r="54" spans="1:6" ht="18" customHeight="1" x14ac:dyDescent="0.25">
      <c r="A54" s="168" t="s">
        <v>1197</v>
      </c>
      <c r="B54" s="241">
        <f>'Pročišćeni proračun'!B26:D26</f>
        <v>0</v>
      </c>
      <c r="C54" s="371">
        <f>'Pročišćeni proračun'!E26</f>
        <v>0</v>
      </c>
      <c r="D54" s="372">
        <f>'Popis računa'!M15</f>
        <v>0</v>
      </c>
      <c r="E54" s="372">
        <f>'Popis računa'!N15</f>
        <v>0</v>
      </c>
      <c r="F54" s="373">
        <f t="shared" si="0"/>
        <v>0</v>
      </c>
    </row>
    <row r="55" spans="1:6" ht="18" customHeight="1" x14ac:dyDescent="0.25">
      <c r="A55" s="168" t="s">
        <v>1198</v>
      </c>
      <c r="B55" s="241">
        <f>'Pročišćeni proračun'!B27:D27</f>
        <v>0</v>
      </c>
      <c r="C55" s="371">
        <f>'Pročišćeni proračun'!E27</f>
        <v>0</v>
      </c>
      <c r="D55" s="372">
        <f>'Popis računa'!M16</f>
        <v>0</v>
      </c>
      <c r="E55" s="372">
        <f>'Popis računa'!N16</f>
        <v>0</v>
      </c>
      <c r="F55" s="373">
        <f t="shared" si="0"/>
        <v>0</v>
      </c>
    </row>
    <row r="56" spans="1:6" ht="18" customHeight="1" x14ac:dyDescent="0.25">
      <c r="A56" s="17" t="s">
        <v>4</v>
      </c>
      <c r="B56" s="191" t="s">
        <v>1199</v>
      </c>
      <c r="C56" s="369">
        <f>'Pročišćeni proračun'!E30</f>
        <v>0</v>
      </c>
      <c r="D56" s="369">
        <f>'Popis računa'!M17</f>
        <v>0</v>
      </c>
      <c r="E56" s="369">
        <f>'Popis računa'!N17</f>
        <v>0</v>
      </c>
      <c r="F56" s="370">
        <f t="shared" si="0"/>
        <v>0</v>
      </c>
    </row>
    <row r="57" spans="1:6" ht="18" customHeight="1" x14ac:dyDescent="0.25">
      <c r="A57" s="182" t="s">
        <v>101</v>
      </c>
      <c r="B57" s="241">
        <f>'Pročišćeni proračun'!B31:D31</f>
        <v>0</v>
      </c>
      <c r="C57" s="371">
        <f>'Pročišćeni proračun'!E31</f>
        <v>0</v>
      </c>
      <c r="D57" s="372">
        <f>'Popis računa'!M18</f>
        <v>0</v>
      </c>
      <c r="E57" s="372">
        <f>'Popis računa'!N18</f>
        <v>0</v>
      </c>
      <c r="F57" s="373">
        <f t="shared" si="0"/>
        <v>0</v>
      </c>
    </row>
    <row r="58" spans="1:6" ht="18" customHeight="1" x14ac:dyDescent="0.25">
      <c r="A58" s="182" t="s">
        <v>102</v>
      </c>
      <c r="B58" s="241">
        <f>'Pročišćeni proračun'!B32:D32</f>
        <v>0</v>
      </c>
      <c r="C58" s="371">
        <f>'Pročišćeni proračun'!E32</f>
        <v>0</v>
      </c>
      <c r="D58" s="372">
        <f>'Popis računa'!M19</f>
        <v>0</v>
      </c>
      <c r="E58" s="372">
        <f>'Popis računa'!N19</f>
        <v>0</v>
      </c>
      <c r="F58" s="373">
        <f t="shared" si="0"/>
        <v>0</v>
      </c>
    </row>
    <row r="59" spans="1:6" ht="18" customHeight="1" x14ac:dyDescent="0.25">
      <c r="A59" s="182" t="s">
        <v>103</v>
      </c>
      <c r="B59" s="241">
        <f>'Pročišćeni proračun'!B33:D33</f>
        <v>0</v>
      </c>
      <c r="C59" s="371">
        <f>'Pročišćeni proračun'!E33</f>
        <v>0</v>
      </c>
      <c r="D59" s="372">
        <f>'Popis računa'!M20</f>
        <v>0</v>
      </c>
      <c r="E59" s="372">
        <f>'Popis računa'!N20</f>
        <v>0</v>
      </c>
      <c r="F59" s="373">
        <f t="shared" si="0"/>
        <v>0</v>
      </c>
    </row>
    <row r="60" spans="1:6" s="141" customFormat="1" ht="23.25" customHeight="1" x14ac:dyDescent="0.3">
      <c r="A60" s="699" t="s">
        <v>1112</v>
      </c>
      <c r="B60" s="699"/>
      <c r="C60" s="375">
        <f>SUM(C41:C42,C52,C56)</f>
        <v>0</v>
      </c>
      <c r="D60" s="375">
        <f t="shared" ref="D60:F60" si="1">SUM(D41:D42,D52,D56)</f>
        <v>0</v>
      </c>
      <c r="E60" s="375">
        <f t="shared" si="1"/>
        <v>0</v>
      </c>
      <c r="F60" s="375">
        <f t="shared" si="1"/>
        <v>0</v>
      </c>
    </row>
    <row r="61" spans="1:6" ht="18" customHeight="1" thickBot="1" x14ac:dyDescent="0.3"/>
    <row r="62" spans="1:6" ht="26.25" customHeight="1" thickBot="1" x14ac:dyDescent="0.3">
      <c r="A62" s="677" t="s">
        <v>1096</v>
      </c>
      <c r="B62" s="678"/>
      <c r="C62" s="678"/>
      <c r="D62" s="678"/>
      <c r="E62" s="678"/>
      <c r="F62" s="679"/>
    </row>
    <row r="63" spans="1:6" ht="13.5" customHeight="1" thickBot="1" x14ac:dyDescent="0.3">
      <c r="A63" s="254"/>
      <c r="B63" s="254"/>
      <c r="C63" s="254"/>
      <c r="D63" s="254"/>
      <c r="E63" s="254"/>
      <c r="F63" s="254"/>
    </row>
    <row r="64" spans="1:6" ht="36" customHeight="1" x14ac:dyDescent="0.25">
      <c r="A64" s="666"/>
      <c r="B64" s="667"/>
      <c r="C64" s="667"/>
      <c r="D64" s="667"/>
      <c r="E64" s="667"/>
      <c r="F64" s="668"/>
    </row>
    <row r="65" spans="1:6" ht="36" customHeight="1" x14ac:dyDescent="0.25">
      <c r="A65" s="669"/>
      <c r="B65" s="670"/>
      <c r="C65" s="670"/>
      <c r="D65" s="670"/>
      <c r="E65" s="670"/>
      <c r="F65" s="671"/>
    </row>
    <row r="66" spans="1:6" ht="36" customHeight="1" x14ac:dyDescent="0.25">
      <c r="A66" s="669"/>
      <c r="B66" s="670"/>
      <c r="C66" s="670"/>
      <c r="D66" s="670"/>
      <c r="E66" s="670"/>
      <c r="F66" s="671"/>
    </row>
    <row r="67" spans="1:6" ht="36" customHeight="1" x14ac:dyDescent="0.25">
      <c r="A67" s="669"/>
      <c r="B67" s="670"/>
      <c r="C67" s="670"/>
      <c r="D67" s="670"/>
      <c r="E67" s="670"/>
      <c r="F67" s="671"/>
    </row>
    <row r="68" spans="1:6" ht="36" customHeight="1" x14ac:dyDescent="0.25">
      <c r="A68" s="669"/>
      <c r="B68" s="670"/>
      <c r="C68" s="670"/>
      <c r="D68" s="670"/>
      <c r="E68" s="670"/>
      <c r="F68" s="671"/>
    </row>
    <row r="69" spans="1:6" ht="36" customHeight="1" x14ac:dyDescent="0.25">
      <c r="A69" s="669"/>
      <c r="B69" s="670"/>
      <c r="C69" s="670"/>
      <c r="D69" s="670"/>
      <c r="E69" s="670"/>
      <c r="F69" s="671"/>
    </row>
    <row r="70" spans="1:6" ht="36" customHeight="1" x14ac:dyDescent="0.25">
      <c r="A70" s="669"/>
      <c r="B70" s="670"/>
      <c r="C70" s="670"/>
      <c r="D70" s="670"/>
      <c r="E70" s="670"/>
      <c r="F70" s="671"/>
    </row>
    <row r="71" spans="1:6" ht="36" customHeight="1" x14ac:dyDescent="0.25">
      <c r="A71" s="669"/>
      <c r="B71" s="670"/>
      <c r="C71" s="670"/>
      <c r="D71" s="670"/>
      <c r="E71" s="670"/>
      <c r="F71" s="671"/>
    </row>
    <row r="72" spans="1:6" ht="36" customHeight="1" x14ac:dyDescent="0.25">
      <c r="A72" s="669"/>
      <c r="B72" s="670"/>
      <c r="C72" s="670"/>
      <c r="D72" s="670"/>
      <c r="E72" s="670"/>
      <c r="F72" s="671"/>
    </row>
    <row r="73" spans="1:6" ht="36" customHeight="1" x14ac:dyDescent="0.25">
      <c r="A73" s="669"/>
      <c r="B73" s="670"/>
      <c r="C73" s="670"/>
      <c r="D73" s="670"/>
      <c r="E73" s="670"/>
      <c r="F73" s="671"/>
    </row>
    <row r="74" spans="1:6" ht="36" customHeight="1" x14ac:dyDescent="0.25">
      <c r="A74" s="669"/>
      <c r="B74" s="670"/>
      <c r="C74" s="670"/>
      <c r="D74" s="670"/>
      <c r="E74" s="670"/>
      <c r="F74" s="671"/>
    </row>
    <row r="75" spans="1:6" ht="206.25" customHeight="1" thickBot="1" x14ac:dyDescent="0.3">
      <c r="A75" s="672"/>
      <c r="B75" s="673"/>
      <c r="C75" s="673"/>
      <c r="D75" s="673"/>
      <c r="E75" s="673"/>
      <c r="F75" s="674"/>
    </row>
    <row r="76" spans="1:6" ht="17.25" customHeight="1" x14ac:dyDescent="0.25">
      <c r="A76" s="675"/>
      <c r="B76" s="675"/>
      <c r="C76" s="675"/>
      <c r="D76" s="675"/>
      <c r="E76" s="675"/>
      <c r="F76" s="675"/>
    </row>
    <row r="77" spans="1:6" s="139" customFormat="1" ht="15.6" x14ac:dyDescent="0.3">
      <c r="A77" s="142"/>
    </row>
    <row r="78" spans="1:6" s="139" customFormat="1" ht="15.6" x14ac:dyDescent="0.3">
      <c r="A78" s="550" t="s">
        <v>89</v>
      </c>
      <c r="B78" s="550"/>
      <c r="C78" s="676">
        <f>'Izvještajni obrazac'!C29:E29</f>
        <v>0</v>
      </c>
      <c r="D78" s="676"/>
      <c r="E78" s="283"/>
    </row>
    <row r="79" spans="1:6" s="139" customFormat="1" ht="15.6" x14ac:dyDescent="0.3">
      <c r="A79" s="140"/>
      <c r="B79" s="141"/>
      <c r="C79" s="284"/>
      <c r="D79" s="284"/>
    </row>
    <row r="80" spans="1:6" s="139" customFormat="1" ht="15.6" x14ac:dyDescent="0.3">
      <c r="A80" s="550" t="s">
        <v>28</v>
      </c>
      <c r="B80" s="550"/>
      <c r="C80" s="676">
        <f>'Izvještajni obrazac'!C99:D99</f>
        <v>0</v>
      </c>
      <c r="D80" s="676"/>
      <c r="E80" s="283"/>
    </row>
    <row r="81" spans="1:6" s="139" customFormat="1" ht="15.6" x14ac:dyDescent="0.3">
      <c r="A81" s="142"/>
      <c r="B81" s="142"/>
    </row>
    <row r="82" spans="1:6" s="139" customFormat="1" ht="15.6" customHeight="1" x14ac:dyDescent="0.3">
      <c r="A82" s="142"/>
      <c r="B82" s="142"/>
    </row>
    <row r="83" spans="1:6" s="139" customFormat="1" ht="15.6" x14ac:dyDescent="0.3">
      <c r="A83" s="142"/>
      <c r="C83" s="142" t="s">
        <v>12</v>
      </c>
    </row>
    <row r="84" spans="1:6" s="139" customFormat="1" ht="15.6" x14ac:dyDescent="0.3">
      <c r="A84" s="142"/>
    </row>
    <row r="85" spans="1:6" s="139" customFormat="1" ht="15.6" x14ac:dyDescent="0.3">
      <c r="A85" s="142"/>
      <c r="D85" s="689"/>
      <c r="E85" s="689"/>
      <c r="F85" s="689"/>
    </row>
    <row r="86" spans="1:6" s="139" customFormat="1" ht="15.6" x14ac:dyDescent="0.3">
      <c r="A86" s="142"/>
      <c r="D86" s="690" t="s">
        <v>1995</v>
      </c>
      <c r="E86" s="690"/>
      <c r="F86" s="690"/>
    </row>
    <row r="87" spans="1:6" s="139" customFormat="1" ht="15.6" x14ac:dyDescent="0.3">
      <c r="A87" s="142"/>
    </row>
    <row r="88" spans="1:6" s="139" customFormat="1" ht="15.6" x14ac:dyDescent="0.3">
      <c r="A88" s="142"/>
    </row>
    <row r="89" spans="1:6" s="139" customFormat="1" ht="15.6" x14ac:dyDescent="0.3">
      <c r="A89" s="142"/>
    </row>
  </sheetData>
  <sheetProtection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140" zoomScaleNormal="140" workbookViewId="0">
      <selection activeCell="F20" sqref="F20"/>
    </sheetView>
  </sheetViews>
  <sheetFormatPr defaultColWidth="9.109375" defaultRowHeight="15.6" x14ac:dyDescent="0.3"/>
  <cols>
    <col min="1" max="1" width="7.33203125" style="139" customWidth="1"/>
    <col min="2" max="2" width="32.6640625" style="139" customWidth="1"/>
    <col min="3" max="3" width="54.88671875" style="139" customWidth="1"/>
    <col min="4" max="4" width="15.6640625" style="139" customWidth="1"/>
    <col min="5" max="16384" width="9.109375" style="139"/>
  </cols>
  <sheetData>
    <row r="1" spans="1:5" s="212" customFormat="1" x14ac:dyDescent="0.3">
      <c r="B1" s="736" t="s">
        <v>1945</v>
      </c>
      <c r="C1" s="736"/>
    </row>
    <row r="2" spans="1:5" s="212" customFormat="1" ht="14.25" customHeight="1" x14ac:dyDescent="0.3">
      <c r="B2" s="737" t="s">
        <v>1975</v>
      </c>
      <c r="C2" s="737"/>
    </row>
    <row r="3" spans="1:5" s="212" customFormat="1" ht="15.75" customHeight="1" x14ac:dyDescent="0.3">
      <c r="B3" s="737" t="s">
        <v>1974</v>
      </c>
      <c r="C3" s="737"/>
    </row>
    <row r="4" spans="1:5" s="212" customFormat="1" ht="4.5" customHeight="1" x14ac:dyDescent="0.3">
      <c r="B4" s="190"/>
      <c r="C4" s="190"/>
    </row>
    <row r="5" spans="1:5" s="212" customFormat="1" ht="25.5" customHeight="1" x14ac:dyDescent="0.3">
      <c r="A5" s="738" t="s">
        <v>1946</v>
      </c>
      <c r="B5" s="738"/>
      <c r="C5" s="738"/>
      <c r="D5" s="738"/>
      <c r="E5" s="324"/>
    </row>
    <row r="6" spans="1:5" ht="24" customHeight="1" x14ac:dyDescent="0.3">
      <c r="A6" s="732" t="s">
        <v>1805</v>
      </c>
      <c r="B6" s="732"/>
      <c r="C6" s="493">
        <f>'Opisni obrazac za prijavu'!C18:E18</f>
        <v>0</v>
      </c>
      <c r="D6" s="493"/>
    </row>
    <row r="7" spans="1:5" ht="33" customHeight="1" x14ac:dyDescent="0.3">
      <c r="A7" s="732" t="s">
        <v>1101</v>
      </c>
      <c r="B7" s="732"/>
      <c r="C7" s="493">
        <f>'Opisni obrazac za prijavu'!C32:E32</f>
        <v>0</v>
      </c>
      <c r="D7" s="493"/>
    </row>
    <row r="8" spans="1:5" ht="9" customHeight="1" x14ac:dyDescent="0.3"/>
    <row r="9" spans="1:5" ht="52.5" customHeight="1" x14ac:dyDescent="0.3">
      <c r="A9" s="733" t="s">
        <v>1947</v>
      </c>
      <c r="B9" s="733"/>
      <c r="C9" s="733"/>
      <c r="D9" s="733"/>
    </row>
    <row r="10" spans="1:5" ht="16.2" thickBot="1" x14ac:dyDescent="0.35"/>
    <row r="11" spans="1:5" s="140" customFormat="1" x14ac:dyDescent="0.3">
      <c r="A11" s="325" t="s">
        <v>1</v>
      </c>
      <c r="B11" s="734" t="s">
        <v>1948</v>
      </c>
      <c r="C11" s="734"/>
      <c r="D11" s="326" t="s">
        <v>1949</v>
      </c>
    </row>
    <row r="12" spans="1:5" x14ac:dyDescent="0.3">
      <c r="A12" s="327" t="s">
        <v>1098</v>
      </c>
      <c r="B12" s="735" t="s">
        <v>1950</v>
      </c>
      <c r="C12" s="735"/>
      <c r="D12" s="328"/>
    </row>
    <row r="13" spans="1:5" x14ac:dyDescent="0.3">
      <c r="A13" s="327" t="s">
        <v>1099</v>
      </c>
      <c r="B13" s="329" t="s">
        <v>1951</v>
      </c>
      <c r="C13" s="330"/>
      <c r="D13" s="328"/>
    </row>
    <row r="14" spans="1:5" x14ac:dyDescent="0.3">
      <c r="A14" s="327" t="s">
        <v>1100</v>
      </c>
      <c r="B14" s="329" t="s">
        <v>1952</v>
      </c>
      <c r="C14" s="330"/>
      <c r="D14" s="328"/>
    </row>
    <row r="15" spans="1:5" x14ac:dyDescent="0.3">
      <c r="A15" s="727" t="s">
        <v>1953</v>
      </c>
      <c r="B15" s="728"/>
      <c r="C15" s="728"/>
      <c r="D15" s="331"/>
    </row>
    <row r="16" spans="1:5" s="141" customFormat="1" x14ac:dyDescent="0.3">
      <c r="A16" s="332" t="s">
        <v>2</v>
      </c>
      <c r="B16" s="732" t="s">
        <v>1954</v>
      </c>
      <c r="C16" s="732"/>
      <c r="D16" s="333" t="s">
        <v>1949</v>
      </c>
    </row>
    <row r="17" spans="1:4" x14ac:dyDescent="0.3">
      <c r="A17" s="327" t="s">
        <v>23</v>
      </c>
      <c r="B17" s="552" t="s">
        <v>1955</v>
      </c>
      <c r="C17" s="552"/>
      <c r="D17" s="328"/>
    </row>
    <row r="18" spans="1:4" ht="51" customHeight="1" x14ac:dyDescent="0.3">
      <c r="A18" s="327" t="s">
        <v>24</v>
      </c>
      <c r="B18" s="552" t="s">
        <v>1956</v>
      </c>
      <c r="C18" s="552"/>
      <c r="D18" s="328"/>
    </row>
    <row r="19" spans="1:4" x14ac:dyDescent="0.3">
      <c r="A19" s="727" t="s">
        <v>1957</v>
      </c>
      <c r="B19" s="728"/>
      <c r="C19" s="728"/>
      <c r="D19" s="331"/>
    </row>
    <row r="20" spans="1:4" s="141" customFormat="1" x14ac:dyDescent="0.3">
      <c r="A20" s="332" t="s">
        <v>3</v>
      </c>
      <c r="B20" s="732" t="s">
        <v>1958</v>
      </c>
      <c r="C20" s="732"/>
      <c r="D20" s="333" t="s">
        <v>1949</v>
      </c>
    </row>
    <row r="21" spans="1:4" ht="31.5" customHeight="1" x14ac:dyDescent="0.3">
      <c r="A21" s="327" t="s">
        <v>1196</v>
      </c>
      <c r="B21" s="552" t="s">
        <v>1959</v>
      </c>
      <c r="C21" s="552"/>
      <c r="D21" s="328"/>
    </row>
    <row r="22" spans="1:4" x14ac:dyDescent="0.3">
      <c r="A22" s="327" t="s">
        <v>1197</v>
      </c>
      <c r="B22" s="726" t="s">
        <v>1960</v>
      </c>
      <c r="C22" s="726"/>
      <c r="D22" s="334"/>
    </row>
    <row r="23" spans="1:4" x14ac:dyDescent="0.3">
      <c r="A23" s="727" t="s">
        <v>1961</v>
      </c>
      <c r="B23" s="728"/>
      <c r="C23" s="728"/>
      <c r="D23" s="335"/>
    </row>
    <row r="24" spans="1:4" s="141" customFormat="1" ht="16.2" thickBot="1" x14ac:dyDescent="0.35">
      <c r="A24" s="336" t="s">
        <v>4</v>
      </c>
      <c r="B24" s="729" t="s">
        <v>1962</v>
      </c>
      <c r="C24" s="729"/>
      <c r="D24" s="337"/>
    </row>
    <row r="25" spans="1:4" ht="11.25" customHeight="1" thickBot="1" x14ac:dyDescent="0.35">
      <c r="A25" s="142"/>
    </row>
    <row r="26" spans="1:4" x14ac:dyDescent="0.3">
      <c r="A26" s="338" t="s">
        <v>6</v>
      </c>
      <c r="B26" s="723" t="s">
        <v>1963</v>
      </c>
      <c r="C26" s="723"/>
      <c r="D26" s="724"/>
    </row>
    <row r="27" spans="1:4" x14ac:dyDescent="0.3">
      <c r="A27" s="327" t="s">
        <v>1964</v>
      </c>
      <c r="B27" s="730" t="s">
        <v>1965</v>
      </c>
      <c r="C27" s="731"/>
      <c r="D27" s="380">
        <f>'[1]Izvještajni obrazac'!C40</f>
        <v>0</v>
      </c>
    </row>
    <row r="28" spans="1:4" x14ac:dyDescent="0.3">
      <c r="A28" s="339" t="s">
        <v>1966</v>
      </c>
      <c r="B28" s="730" t="s">
        <v>1967</v>
      </c>
      <c r="C28" s="731"/>
      <c r="D28" s="380">
        <f>'[1]Izvještajni obrazac'!E40</f>
        <v>0</v>
      </c>
    </row>
    <row r="29" spans="1:4" ht="16.2" thickBot="1" x14ac:dyDescent="0.35">
      <c r="A29" s="340" t="s">
        <v>1968</v>
      </c>
      <c r="B29" s="721" t="s">
        <v>1969</v>
      </c>
      <c r="C29" s="722"/>
      <c r="D29" s="381">
        <f>D27-D28</f>
        <v>0</v>
      </c>
    </row>
    <row r="30" spans="1:4" ht="16.2" thickBot="1" x14ac:dyDescent="0.35">
      <c r="A30" s="341"/>
    </row>
    <row r="31" spans="1:4" s="141" customFormat="1" x14ac:dyDescent="0.3">
      <c r="A31" s="342" t="s">
        <v>7</v>
      </c>
      <c r="B31" s="723" t="s">
        <v>1970</v>
      </c>
      <c r="C31" s="723"/>
      <c r="D31" s="724"/>
    </row>
    <row r="32" spans="1:4" ht="111" customHeight="1" x14ac:dyDescent="0.3">
      <c r="A32" s="725"/>
      <c r="B32" s="725"/>
      <c r="C32" s="725"/>
      <c r="D32" s="725"/>
    </row>
    <row r="33" spans="1:3" s="212" customFormat="1" x14ac:dyDescent="0.3">
      <c r="A33" s="15"/>
      <c r="B33" s="290"/>
      <c r="C33" s="289"/>
    </row>
    <row r="34" spans="1:3" s="212" customFormat="1" x14ac:dyDescent="0.3">
      <c r="A34" s="15"/>
      <c r="B34" s="195" t="s">
        <v>1833</v>
      </c>
    </row>
    <row r="35" spans="1:3" s="212" customFormat="1" x14ac:dyDescent="0.3">
      <c r="A35" s="15"/>
    </row>
    <row r="36" spans="1:3" s="212" customFormat="1" x14ac:dyDescent="0.3">
      <c r="A36" s="15"/>
      <c r="B36" s="161" t="s">
        <v>1834</v>
      </c>
      <c r="C36" s="161" t="s">
        <v>1971</v>
      </c>
    </row>
    <row r="37" spans="1:3" s="212" customFormat="1" x14ac:dyDescent="0.3">
      <c r="A37" s="15"/>
      <c r="B37" s="15"/>
      <c r="C37" s="343"/>
    </row>
    <row r="38" spans="1:3" s="212" customFormat="1" x14ac:dyDescent="0.3">
      <c r="B38" s="15"/>
      <c r="C38" s="343"/>
    </row>
    <row r="39" spans="1:3" s="212" customFormat="1" x14ac:dyDescent="0.3">
      <c r="B39" s="15" t="s">
        <v>1836</v>
      </c>
      <c r="C39" s="343" t="s">
        <v>1837</v>
      </c>
    </row>
    <row r="40" spans="1:3" s="212" customFormat="1" x14ac:dyDescent="0.3">
      <c r="B40" s="195" t="s">
        <v>1838</v>
      </c>
      <c r="C40" s="195" t="s">
        <v>1972</v>
      </c>
    </row>
    <row r="41" spans="1:3" s="212" customFormat="1" x14ac:dyDescent="0.3">
      <c r="B41" s="15"/>
      <c r="C41" s="343"/>
    </row>
    <row r="42" spans="1:3" s="212" customFormat="1" x14ac:dyDescent="0.3">
      <c r="C42" s="343"/>
    </row>
    <row r="43" spans="1:3" s="212" customFormat="1" x14ac:dyDescent="0.3">
      <c r="C43" s="343"/>
    </row>
    <row r="44" spans="1:3" s="212" customFormat="1" x14ac:dyDescent="0.3">
      <c r="C44" s="343" t="s">
        <v>1839</v>
      </c>
    </row>
    <row r="45" spans="1:3" s="212" customFormat="1" x14ac:dyDescent="0.3">
      <c r="C45" s="195" t="s">
        <v>1973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93" activePane="bottomLeft" state="frozen"/>
      <selection pane="bottomLeft" activeCell="C3" sqref="C3"/>
    </sheetView>
  </sheetViews>
  <sheetFormatPr defaultColWidth="9.109375" defaultRowHeight="15.6" x14ac:dyDescent="0.3"/>
  <cols>
    <col min="1" max="1" width="40" style="265" customWidth="1"/>
    <col min="2" max="2" width="10.5546875" style="265" customWidth="1"/>
    <col min="3" max="3" width="113" style="265" customWidth="1"/>
    <col min="4" max="16384" width="9.109375" style="265"/>
  </cols>
  <sheetData>
    <row r="1" spans="1:3" ht="20.399999999999999" x14ac:dyDescent="0.3">
      <c r="A1" s="742" t="s">
        <v>1577</v>
      </c>
      <c r="B1" s="742"/>
      <c r="C1" s="742"/>
    </row>
    <row r="2" spans="1:3" s="269" customFormat="1" ht="18.600000000000001" thickBot="1" x14ac:dyDescent="0.4">
      <c r="A2" s="266" t="s">
        <v>334</v>
      </c>
      <c r="B2" s="267" t="s">
        <v>13</v>
      </c>
      <c r="C2" s="268" t="s">
        <v>1222</v>
      </c>
    </row>
    <row r="3" spans="1:3" x14ac:dyDescent="0.3">
      <c r="A3" s="743" t="s">
        <v>126</v>
      </c>
      <c r="B3" s="34" t="s">
        <v>127</v>
      </c>
      <c r="C3" s="35" t="s">
        <v>1223</v>
      </c>
    </row>
    <row r="4" spans="1:3" x14ac:dyDescent="0.3">
      <c r="A4" s="743"/>
      <c r="B4" s="37" t="s">
        <v>131</v>
      </c>
      <c r="C4" s="7" t="s">
        <v>170</v>
      </c>
    </row>
    <row r="5" spans="1:3" x14ac:dyDescent="0.3">
      <c r="A5" s="743"/>
      <c r="B5" s="37" t="s">
        <v>136</v>
      </c>
      <c r="C5" s="7" t="s">
        <v>1224</v>
      </c>
    </row>
    <row r="6" spans="1:3" x14ac:dyDescent="0.3">
      <c r="A6" s="743"/>
      <c r="B6" s="37" t="s">
        <v>141</v>
      </c>
      <c r="C6" s="7" t="s">
        <v>1225</v>
      </c>
    </row>
    <row r="7" spans="1:3" x14ac:dyDescent="0.3">
      <c r="A7" s="743"/>
      <c r="B7" s="37" t="s">
        <v>146</v>
      </c>
      <c r="C7" s="7" t="s">
        <v>1226</v>
      </c>
    </row>
    <row r="8" spans="1:3" x14ac:dyDescent="0.3">
      <c r="A8" s="743"/>
      <c r="B8" s="39" t="s">
        <v>151</v>
      </c>
      <c r="C8" s="40" t="s">
        <v>1227</v>
      </c>
    </row>
    <row r="9" spans="1:3" ht="21" customHeight="1" x14ac:dyDescent="0.3">
      <c r="A9" s="743"/>
      <c r="B9" s="37" t="s">
        <v>156</v>
      </c>
      <c r="C9" s="7" t="s">
        <v>1228</v>
      </c>
    </row>
    <row r="10" spans="1:3" x14ac:dyDescent="0.3">
      <c r="A10" s="743"/>
      <c r="B10" s="37" t="s">
        <v>161</v>
      </c>
      <c r="C10" s="7" t="s">
        <v>1229</v>
      </c>
    </row>
    <row r="11" spans="1:3" x14ac:dyDescent="0.3">
      <c r="A11" s="743"/>
      <c r="B11" s="37" t="s">
        <v>166</v>
      </c>
      <c r="C11" s="7" t="s">
        <v>1230</v>
      </c>
    </row>
    <row r="12" spans="1:3" x14ac:dyDescent="0.3">
      <c r="A12" s="743"/>
      <c r="B12" s="39" t="s">
        <v>171</v>
      </c>
      <c r="C12" s="40" t="s">
        <v>1231</v>
      </c>
    </row>
    <row r="13" spans="1:3" x14ac:dyDescent="0.3">
      <c r="A13" s="743"/>
      <c r="B13" s="37" t="s">
        <v>175</v>
      </c>
      <c r="C13" s="7" t="s">
        <v>1232</v>
      </c>
    </row>
    <row r="14" spans="1:3" x14ac:dyDescent="0.3">
      <c r="A14" s="743"/>
      <c r="B14" s="37" t="s">
        <v>179</v>
      </c>
      <c r="C14" s="7" t="s">
        <v>1233</v>
      </c>
    </row>
    <row r="15" spans="1:3" x14ac:dyDescent="0.3">
      <c r="A15" s="743"/>
      <c r="B15" s="37" t="s">
        <v>183</v>
      </c>
      <c r="C15" s="7" t="s">
        <v>1234</v>
      </c>
    </row>
    <row r="16" spans="1:3" ht="16.2" thickBot="1" x14ac:dyDescent="0.35">
      <c r="A16" s="744"/>
      <c r="B16" s="42" t="s">
        <v>187</v>
      </c>
      <c r="C16" s="43" t="s">
        <v>1235</v>
      </c>
    </row>
    <row r="17" spans="1:3" x14ac:dyDescent="0.3">
      <c r="A17" s="745" t="s">
        <v>191</v>
      </c>
      <c r="B17" s="44" t="s">
        <v>192</v>
      </c>
      <c r="C17" s="45" t="s">
        <v>1236</v>
      </c>
    </row>
    <row r="18" spans="1:3" x14ac:dyDescent="0.3">
      <c r="A18" s="746"/>
      <c r="B18" s="46" t="s">
        <v>196</v>
      </c>
      <c r="C18" s="47" t="s">
        <v>1237</v>
      </c>
    </row>
    <row r="19" spans="1:3" x14ac:dyDescent="0.3">
      <c r="A19" s="746"/>
      <c r="B19" s="46" t="s">
        <v>201</v>
      </c>
      <c r="C19" s="47" t="s">
        <v>1238</v>
      </c>
    </row>
    <row r="20" spans="1:3" x14ac:dyDescent="0.3">
      <c r="A20" s="746"/>
      <c r="B20" s="6" t="s">
        <v>205</v>
      </c>
      <c r="C20" s="8" t="s">
        <v>1239</v>
      </c>
    </row>
    <row r="21" spans="1:3" x14ac:dyDescent="0.3">
      <c r="A21" s="746"/>
      <c r="B21" s="6" t="s">
        <v>210</v>
      </c>
      <c r="C21" s="8" t="s">
        <v>1240</v>
      </c>
    </row>
    <row r="22" spans="1:3" x14ac:dyDescent="0.3">
      <c r="A22" s="746"/>
      <c r="B22" s="6" t="s">
        <v>215</v>
      </c>
      <c r="C22" s="8" t="s">
        <v>1241</v>
      </c>
    </row>
    <row r="23" spans="1:3" x14ac:dyDescent="0.3">
      <c r="A23" s="746"/>
      <c r="B23" s="6" t="s">
        <v>220</v>
      </c>
      <c r="C23" s="8" t="s">
        <v>1242</v>
      </c>
    </row>
    <row r="24" spans="1:3" x14ac:dyDescent="0.3">
      <c r="A24" s="746"/>
      <c r="B24" s="46" t="s">
        <v>225</v>
      </c>
      <c r="C24" s="47" t="s">
        <v>1243</v>
      </c>
    </row>
    <row r="25" spans="1:3" x14ac:dyDescent="0.3">
      <c r="A25" s="746"/>
      <c r="B25" s="6" t="s">
        <v>230</v>
      </c>
      <c r="C25" s="8" t="s">
        <v>1244</v>
      </c>
    </row>
    <row r="26" spans="1:3" x14ac:dyDescent="0.3">
      <c r="A26" s="746"/>
      <c r="B26" s="6" t="s">
        <v>235</v>
      </c>
      <c r="C26" s="8" t="s">
        <v>1245</v>
      </c>
    </row>
    <row r="27" spans="1:3" x14ac:dyDescent="0.3">
      <c r="A27" s="746"/>
      <c r="B27" s="6" t="s">
        <v>240</v>
      </c>
      <c r="C27" s="8" t="s">
        <v>1246</v>
      </c>
    </row>
    <row r="28" spans="1:3" x14ac:dyDescent="0.3">
      <c r="A28" s="746"/>
      <c r="B28" s="46" t="s">
        <v>245</v>
      </c>
      <c r="C28" s="47" t="s">
        <v>1247</v>
      </c>
    </row>
    <row r="29" spans="1:3" x14ac:dyDescent="0.3">
      <c r="A29" s="746"/>
      <c r="B29" s="46" t="s">
        <v>250</v>
      </c>
      <c r="C29" s="47" t="s">
        <v>1248</v>
      </c>
    </row>
    <row r="30" spans="1:3" x14ac:dyDescent="0.3">
      <c r="A30" s="746"/>
      <c r="B30" s="46" t="s">
        <v>255</v>
      </c>
      <c r="C30" s="47" t="s">
        <v>1249</v>
      </c>
    </row>
    <row r="31" spans="1:3" x14ac:dyDescent="0.3">
      <c r="A31" s="746"/>
      <c r="B31" s="46" t="s">
        <v>260</v>
      </c>
      <c r="C31" s="47" t="s">
        <v>1250</v>
      </c>
    </row>
    <row r="32" spans="1:3" x14ac:dyDescent="0.3">
      <c r="A32" s="746"/>
      <c r="B32" s="46" t="s">
        <v>265</v>
      </c>
      <c r="C32" s="47" t="s">
        <v>1251</v>
      </c>
    </row>
    <row r="33" spans="1:3" x14ac:dyDescent="0.3">
      <c r="A33" s="746"/>
      <c r="B33" s="46" t="s">
        <v>270</v>
      </c>
      <c r="C33" s="47" t="s">
        <v>1252</v>
      </c>
    </row>
    <row r="34" spans="1:3" x14ac:dyDescent="0.3">
      <c r="A34" s="746"/>
      <c r="B34" s="46" t="s">
        <v>275</v>
      </c>
      <c r="C34" s="47" t="s">
        <v>1253</v>
      </c>
    </row>
    <row r="35" spans="1:3" x14ac:dyDescent="0.3">
      <c r="A35" s="746"/>
      <c r="B35" s="46" t="s">
        <v>280</v>
      </c>
      <c r="C35" s="47" t="s">
        <v>1254</v>
      </c>
    </row>
    <row r="36" spans="1:3" x14ac:dyDescent="0.3">
      <c r="A36" s="746"/>
      <c r="B36" s="46" t="s">
        <v>285</v>
      </c>
      <c r="C36" s="47" t="s">
        <v>1255</v>
      </c>
    </row>
    <row r="37" spans="1:3" x14ac:dyDescent="0.3">
      <c r="A37" s="746"/>
      <c r="B37" s="46" t="s">
        <v>290</v>
      </c>
      <c r="C37" s="47" t="s">
        <v>1256</v>
      </c>
    </row>
    <row r="38" spans="1:3" x14ac:dyDescent="0.3">
      <c r="A38" s="746"/>
      <c r="B38" s="6" t="s">
        <v>295</v>
      </c>
      <c r="C38" s="8" t="s">
        <v>1257</v>
      </c>
    </row>
    <row r="39" spans="1:3" x14ac:dyDescent="0.3">
      <c r="A39" s="746"/>
      <c r="B39" s="6" t="s">
        <v>300</v>
      </c>
      <c r="C39" s="8" t="s">
        <v>1258</v>
      </c>
    </row>
    <row r="40" spans="1:3" x14ac:dyDescent="0.3">
      <c r="A40" s="746"/>
      <c r="B40" s="6" t="s">
        <v>305</v>
      </c>
      <c r="C40" s="8" t="s">
        <v>1259</v>
      </c>
    </row>
    <row r="41" spans="1:3" x14ac:dyDescent="0.3">
      <c r="A41" s="746"/>
      <c r="B41" s="6" t="s">
        <v>310</v>
      </c>
      <c r="C41" s="8" t="s">
        <v>1260</v>
      </c>
    </row>
    <row r="42" spans="1:3" x14ac:dyDescent="0.3">
      <c r="A42" s="746"/>
      <c r="B42" s="6" t="s">
        <v>315</v>
      </c>
      <c r="C42" s="8" t="s">
        <v>1261</v>
      </c>
    </row>
    <row r="43" spans="1:3" ht="16.2" thickBot="1" x14ac:dyDescent="0.35">
      <c r="A43" s="747"/>
      <c r="B43" s="51" t="s">
        <v>320</v>
      </c>
      <c r="C43" s="52" t="s">
        <v>1262</v>
      </c>
    </row>
    <row r="44" spans="1:3" x14ac:dyDescent="0.3">
      <c r="A44" s="739" t="s">
        <v>325</v>
      </c>
      <c r="B44" s="53" t="s">
        <v>326</v>
      </c>
      <c r="C44" s="54" t="s">
        <v>1263</v>
      </c>
    </row>
    <row r="45" spans="1:3" x14ac:dyDescent="0.3">
      <c r="A45" s="740"/>
      <c r="B45" s="6" t="s">
        <v>330</v>
      </c>
      <c r="C45" s="8" t="s">
        <v>1264</v>
      </c>
    </row>
    <row r="46" spans="1:3" x14ac:dyDescent="0.3">
      <c r="A46" s="740"/>
      <c r="B46" s="6" t="s">
        <v>335</v>
      </c>
      <c r="C46" s="8" t="s">
        <v>1265</v>
      </c>
    </row>
    <row r="47" spans="1:3" x14ac:dyDescent="0.3">
      <c r="A47" s="740"/>
      <c r="B47" s="6" t="s">
        <v>340</v>
      </c>
      <c r="C47" s="8" t="s">
        <v>1266</v>
      </c>
    </row>
    <row r="48" spans="1:3" x14ac:dyDescent="0.3">
      <c r="A48" s="740"/>
      <c r="B48" s="57" t="s">
        <v>345</v>
      </c>
      <c r="C48" s="58" t="s">
        <v>1267</v>
      </c>
    </row>
    <row r="49" spans="1:3" x14ac:dyDescent="0.3">
      <c r="A49" s="740"/>
      <c r="B49" s="6" t="s">
        <v>350</v>
      </c>
      <c r="C49" s="8" t="s">
        <v>1268</v>
      </c>
    </row>
    <row r="50" spans="1:3" x14ac:dyDescent="0.3">
      <c r="A50" s="740"/>
      <c r="B50" s="6" t="s">
        <v>355</v>
      </c>
      <c r="C50" s="8" t="s">
        <v>1269</v>
      </c>
    </row>
    <row r="51" spans="1:3" x14ac:dyDescent="0.3">
      <c r="A51" s="740"/>
      <c r="B51" s="6" t="s">
        <v>360</v>
      </c>
      <c r="C51" s="8" t="s">
        <v>1270</v>
      </c>
    </row>
    <row r="52" spans="1:3" ht="16.2" thickBot="1" x14ac:dyDescent="0.35">
      <c r="A52" s="741"/>
      <c r="B52" s="59" t="s">
        <v>365</v>
      </c>
      <c r="C52" s="60" t="s">
        <v>1271</v>
      </c>
    </row>
    <row r="53" spans="1:3" x14ac:dyDescent="0.3">
      <c r="A53" s="748" t="s">
        <v>370</v>
      </c>
      <c r="B53" s="61" t="s">
        <v>371</v>
      </c>
      <c r="C53" s="62" t="s">
        <v>1272</v>
      </c>
    </row>
    <row r="54" spans="1:3" x14ac:dyDescent="0.3">
      <c r="A54" s="749"/>
      <c r="B54" s="63" t="s">
        <v>376</v>
      </c>
      <c r="C54" s="64" t="s">
        <v>1273</v>
      </c>
    </row>
    <row r="55" spans="1:3" x14ac:dyDescent="0.3">
      <c r="A55" s="749"/>
      <c r="B55" s="63" t="s">
        <v>380</v>
      </c>
      <c r="C55" s="64" t="s">
        <v>1274</v>
      </c>
    </row>
    <row r="56" spans="1:3" x14ac:dyDescent="0.3">
      <c r="A56" s="749"/>
      <c r="B56" s="6" t="s">
        <v>384</v>
      </c>
      <c r="C56" s="8" t="s">
        <v>1275</v>
      </c>
    </row>
    <row r="57" spans="1:3" x14ac:dyDescent="0.3">
      <c r="A57" s="749"/>
      <c r="B57" s="6" t="s">
        <v>388</v>
      </c>
      <c r="C57" s="8" t="s">
        <v>1276</v>
      </c>
    </row>
    <row r="58" spans="1:3" x14ac:dyDescent="0.3">
      <c r="A58" s="749"/>
      <c r="B58" s="6" t="s">
        <v>392</v>
      </c>
      <c r="C58" s="8" t="s">
        <v>1277</v>
      </c>
    </row>
    <row r="59" spans="1:3" x14ac:dyDescent="0.3">
      <c r="A59" s="749"/>
      <c r="B59" s="6" t="s">
        <v>396</v>
      </c>
      <c r="C59" s="8" t="s">
        <v>1278</v>
      </c>
    </row>
    <row r="60" spans="1:3" x14ac:dyDescent="0.3">
      <c r="A60" s="749"/>
      <c r="B60" s="6" t="s">
        <v>400</v>
      </c>
      <c r="C60" s="8" t="s">
        <v>1279</v>
      </c>
    </row>
    <row r="61" spans="1:3" x14ac:dyDescent="0.3">
      <c r="A61" s="749"/>
      <c r="B61" s="6" t="s">
        <v>404</v>
      </c>
      <c r="C61" s="8" t="s">
        <v>1280</v>
      </c>
    </row>
    <row r="62" spans="1:3" x14ac:dyDescent="0.3">
      <c r="A62" s="749"/>
      <c r="B62" s="6" t="s">
        <v>408</v>
      </c>
      <c r="C62" s="8" t="s">
        <v>1281</v>
      </c>
    </row>
    <row r="63" spans="1:3" x14ac:dyDescent="0.3">
      <c r="A63" s="749"/>
      <c r="B63" s="6" t="s">
        <v>412</v>
      </c>
      <c r="C63" s="8" t="s">
        <v>1282</v>
      </c>
    </row>
    <row r="64" spans="1:3" x14ac:dyDescent="0.3">
      <c r="A64" s="749"/>
      <c r="B64" s="6" t="s">
        <v>415</v>
      </c>
      <c r="C64" s="8" t="s">
        <v>1283</v>
      </c>
    </row>
    <row r="65" spans="1:3" x14ac:dyDescent="0.3">
      <c r="A65" s="749"/>
      <c r="B65" s="6" t="s">
        <v>418</v>
      </c>
      <c r="C65" s="8" t="s">
        <v>1284</v>
      </c>
    </row>
    <row r="66" spans="1:3" x14ac:dyDescent="0.3">
      <c r="A66" s="749"/>
      <c r="B66" s="6" t="s">
        <v>421</v>
      </c>
      <c r="C66" s="8" t="s">
        <v>1285</v>
      </c>
    </row>
    <row r="67" spans="1:3" x14ac:dyDescent="0.3">
      <c r="A67" s="749"/>
      <c r="B67" s="63" t="s">
        <v>424</v>
      </c>
      <c r="C67" s="64" t="s">
        <v>1286</v>
      </c>
    </row>
    <row r="68" spans="1:3" x14ac:dyDescent="0.3">
      <c r="A68" s="749"/>
      <c r="B68" s="63" t="s">
        <v>427</v>
      </c>
      <c r="C68" s="64" t="s">
        <v>1287</v>
      </c>
    </row>
    <row r="69" spans="1:3" x14ac:dyDescent="0.3">
      <c r="A69" s="749"/>
      <c r="B69" s="6" t="s">
        <v>430</v>
      </c>
      <c r="C69" s="8" t="s">
        <v>1288</v>
      </c>
    </row>
    <row r="70" spans="1:3" x14ac:dyDescent="0.3">
      <c r="A70" s="749"/>
      <c r="B70" s="6" t="s">
        <v>433</v>
      </c>
      <c r="C70" s="8" t="s">
        <v>1289</v>
      </c>
    </row>
    <row r="71" spans="1:3" x14ac:dyDescent="0.3">
      <c r="A71" s="749"/>
      <c r="B71" s="6" t="s">
        <v>436</v>
      </c>
      <c r="C71" s="8" t="s">
        <v>1290</v>
      </c>
    </row>
    <row r="72" spans="1:3" x14ac:dyDescent="0.3">
      <c r="A72" s="749"/>
      <c r="B72" s="6" t="s">
        <v>439</v>
      </c>
      <c r="C72" s="8" t="s">
        <v>1291</v>
      </c>
    </row>
    <row r="73" spans="1:3" x14ac:dyDescent="0.3">
      <c r="A73" s="749"/>
      <c r="B73" s="6" t="s">
        <v>442</v>
      </c>
      <c r="C73" s="8" t="s">
        <v>1292</v>
      </c>
    </row>
    <row r="74" spans="1:3" x14ac:dyDescent="0.3">
      <c r="A74" s="749"/>
      <c r="B74" s="6" t="s">
        <v>445</v>
      </c>
      <c r="C74" s="8" t="s">
        <v>1293</v>
      </c>
    </row>
    <row r="75" spans="1:3" x14ac:dyDescent="0.3">
      <c r="A75" s="749"/>
      <c r="B75" s="6" t="s">
        <v>448</v>
      </c>
      <c r="C75" s="8" t="s">
        <v>1294</v>
      </c>
    </row>
    <row r="76" spans="1:3" x14ac:dyDescent="0.3">
      <c r="A76" s="749"/>
      <c r="B76" s="6" t="s">
        <v>451</v>
      </c>
      <c r="C76" s="8" t="s">
        <v>1295</v>
      </c>
    </row>
    <row r="77" spans="1:3" x14ac:dyDescent="0.3">
      <c r="A77" s="749"/>
      <c r="B77" s="6" t="s">
        <v>454</v>
      </c>
      <c r="C77" s="8" t="s">
        <v>1296</v>
      </c>
    </row>
    <row r="78" spans="1:3" x14ac:dyDescent="0.3">
      <c r="A78" s="749"/>
      <c r="B78" s="63" t="s">
        <v>457</v>
      </c>
      <c r="C78" s="64" t="s">
        <v>145</v>
      </c>
    </row>
    <row r="79" spans="1:3" x14ac:dyDescent="0.3">
      <c r="A79" s="749"/>
      <c r="B79" s="6" t="s">
        <v>460</v>
      </c>
      <c r="C79" s="8" t="s">
        <v>1297</v>
      </c>
    </row>
    <row r="80" spans="1:3" x14ac:dyDescent="0.3">
      <c r="A80" s="749"/>
      <c r="B80" s="6" t="s">
        <v>463</v>
      </c>
      <c r="C80" s="8" t="s">
        <v>1298</v>
      </c>
    </row>
    <row r="81" spans="1:3" x14ac:dyDescent="0.3">
      <c r="A81" s="749"/>
      <c r="B81" s="63" t="s">
        <v>466</v>
      </c>
      <c r="C81" s="64" t="s">
        <v>1299</v>
      </c>
    </row>
    <row r="82" spans="1:3" x14ac:dyDescent="0.3">
      <c r="A82" s="749"/>
      <c r="B82" s="63" t="s">
        <v>469</v>
      </c>
      <c r="C82" s="64" t="s">
        <v>1300</v>
      </c>
    </row>
    <row r="83" spans="1:3" x14ac:dyDescent="0.3">
      <c r="A83" s="749"/>
      <c r="B83" s="63" t="s">
        <v>472</v>
      </c>
      <c r="C83" s="64" t="s">
        <v>1301</v>
      </c>
    </row>
    <row r="84" spans="1:3" x14ac:dyDescent="0.3">
      <c r="A84" s="749"/>
      <c r="B84" s="63" t="s">
        <v>475</v>
      </c>
      <c r="C84" s="64" t="s">
        <v>1302</v>
      </c>
    </row>
    <row r="85" spans="1:3" ht="16.2" thickBot="1" x14ac:dyDescent="0.35">
      <c r="A85" s="750"/>
      <c r="B85" s="65" t="s">
        <v>478</v>
      </c>
      <c r="C85" s="66" t="s">
        <v>1303</v>
      </c>
    </row>
    <row r="86" spans="1:3" x14ac:dyDescent="0.3">
      <c r="A86" s="751" t="s">
        <v>480</v>
      </c>
      <c r="B86" s="67" t="s">
        <v>481</v>
      </c>
      <c r="C86" s="68" t="s">
        <v>1304</v>
      </c>
    </row>
    <row r="87" spans="1:3" x14ac:dyDescent="0.3">
      <c r="A87" s="752"/>
      <c r="B87" s="69" t="s">
        <v>484</v>
      </c>
      <c r="C87" s="70" t="s">
        <v>1305</v>
      </c>
    </row>
    <row r="88" spans="1:3" x14ac:dyDescent="0.3">
      <c r="A88" s="752"/>
      <c r="B88" s="69" t="s">
        <v>487</v>
      </c>
      <c r="C88" s="70" t="s">
        <v>1306</v>
      </c>
    </row>
    <row r="89" spans="1:3" x14ac:dyDescent="0.3">
      <c r="A89" s="752"/>
      <c r="B89" s="69" t="s">
        <v>490</v>
      </c>
      <c r="C89" s="70" t="s">
        <v>1307</v>
      </c>
    </row>
    <row r="90" spans="1:3" x14ac:dyDescent="0.3">
      <c r="A90" s="752"/>
      <c r="B90" s="69" t="s">
        <v>493</v>
      </c>
      <c r="C90" s="70" t="s">
        <v>1308</v>
      </c>
    </row>
    <row r="91" spans="1:3" ht="16.2" thickBot="1" x14ac:dyDescent="0.35">
      <c r="A91" s="753"/>
      <c r="B91" s="71" t="s">
        <v>496</v>
      </c>
      <c r="C91" s="72" t="s">
        <v>1309</v>
      </c>
    </row>
    <row r="92" spans="1:3" x14ac:dyDescent="0.3">
      <c r="A92" s="754" t="s">
        <v>499</v>
      </c>
      <c r="B92" s="73" t="s">
        <v>500</v>
      </c>
      <c r="C92" s="74" t="s">
        <v>1310</v>
      </c>
    </row>
    <row r="93" spans="1:3" x14ac:dyDescent="0.3">
      <c r="A93" s="755"/>
      <c r="B93" s="75" t="s">
        <v>503</v>
      </c>
      <c r="C93" s="8" t="s">
        <v>1311</v>
      </c>
    </row>
    <row r="94" spans="1:3" x14ac:dyDescent="0.3">
      <c r="A94" s="755"/>
      <c r="B94" s="75" t="s">
        <v>506</v>
      </c>
      <c r="C94" s="8" t="s">
        <v>1312</v>
      </c>
    </row>
    <row r="95" spans="1:3" x14ac:dyDescent="0.3">
      <c r="A95" s="755"/>
      <c r="B95" s="75" t="s">
        <v>509</v>
      </c>
      <c r="C95" s="8" t="s">
        <v>1313</v>
      </c>
    </row>
    <row r="96" spans="1:3" x14ac:dyDescent="0.3">
      <c r="A96" s="755"/>
      <c r="B96" s="75" t="s">
        <v>512</v>
      </c>
      <c r="C96" s="8" t="s">
        <v>1314</v>
      </c>
    </row>
    <row r="97" spans="1:3" x14ac:dyDescent="0.3">
      <c r="A97" s="755"/>
      <c r="B97" s="75" t="s">
        <v>515</v>
      </c>
      <c r="C97" s="8" t="s">
        <v>1315</v>
      </c>
    </row>
    <row r="98" spans="1:3" x14ac:dyDescent="0.3">
      <c r="A98" s="755"/>
      <c r="B98" s="75" t="s">
        <v>518</v>
      </c>
      <c r="C98" s="8" t="s">
        <v>1316</v>
      </c>
    </row>
    <row r="99" spans="1:3" x14ac:dyDescent="0.3">
      <c r="A99" s="755"/>
      <c r="B99" s="75" t="s">
        <v>521</v>
      </c>
      <c r="C99" s="8" t="s">
        <v>1317</v>
      </c>
    </row>
    <row r="100" spans="1:3" x14ac:dyDescent="0.3">
      <c r="A100" s="755"/>
      <c r="B100" s="75" t="s">
        <v>524</v>
      </c>
      <c r="C100" s="8" t="s">
        <v>1318</v>
      </c>
    </row>
    <row r="101" spans="1:3" x14ac:dyDescent="0.3">
      <c r="A101" s="755"/>
      <c r="B101" s="75" t="s">
        <v>527</v>
      </c>
      <c r="C101" s="8" t="s">
        <v>1319</v>
      </c>
    </row>
    <row r="102" spans="1:3" x14ac:dyDescent="0.3">
      <c r="A102" s="755"/>
      <c r="B102" s="76" t="s">
        <v>530</v>
      </c>
      <c r="C102" s="77" t="s">
        <v>1320</v>
      </c>
    </row>
    <row r="103" spans="1:3" x14ac:dyDescent="0.3">
      <c r="A103" s="755"/>
      <c r="B103" s="75" t="s">
        <v>533</v>
      </c>
      <c r="C103" s="8" t="s">
        <v>1321</v>
      </c>
    </row>
    <row r="104" spans="1:3" x14ac:dyDescent="0.3">
      <c r="A104" s="755"/>
      <c r="B104" s="75" t="s">
        <v>536</v>
      </c>
      <c r="C104" s="8" t="s">
        <v>1322</v>
      </c>
    </row>
    <row r="105" spans="1:3" x14ac:dyDescent="0.3">
      <c r="A105" s="755"/>
      <c r="B105" s="75" t="s">
        <v>539</v>
      </c>
      <c r="C105" s="8" t="s">
        <v>1323</v>
      </c>
    </row>
    <row r="106" spans="1:3" x14ac:dyDescent="0.3">
      <c r="A106" s="755"/>
      <c r="B106" s="75" t="s">
        <v>542</v>
      </c>
      <c r="C106" s="8" t="s">
        <v>1324</v>
      </c>
    </row>
    <row r="107" spans="1:3" x14ac:dyDescent="0.3">
      <c r="A107" s="755"/>
      <c r="B107" s="75" t="s">
        <v>545</v>
      </c>
      <c r="C107" s="8" t="s">
        <v>1325</v>
      </c>
    </row>
    <row r="108" spans="1:3" x14ac:dyDescent="0.3">
      <c r="A108" s="755"/>
      <c r="B108" s="75" t="s">
        <v>548</v>
      </c>
      <c r="C108" s="8" t="s">
        <v>1326</v>
      </c>
    </row>
    <row r="109" spans="1:3" x14ac:dyDescent="0.3">
      <c r="A109" s="755"/>
      <c r="B109" s="75" t="s">
        <v>551</v>
      </c>
      <c r="C109" s="8" t="s">
        <v>1327</v>
      </c>
    </row>
    <row r="110" spans="1:3" x14ac:dyDescent="0.3">
      <c r="A110" s="755"/>
      <c r="B110" s="76" t="s">
        <v>554</v>
      </c>
      <c r="C110" s="77" t="s">
        <v>1328</v>
      </c>
    </row>
    <row r="111" spans="1:3" x14ac:dyDescent="0.3">
      <c r="A111" s="755"/>
      <c r="B111" s="75" t="s">
        <v>557</v>
      </c>
      <c r="C111" s="8" t="s">
        <v>1329</v>
      </c>
    </row>
    <row r="112" spans="1:3" x14ac:dyDescent="0.3">
      <c r="A112" s="755"/>
      <c r="B112" s="75" t="s">
        <v>560</v>
      </c>
      <c r="C112" s="8" t="s">
        <v>1330</v>
      </c>
    </row>
    <row r="113" spans="1:3" x14ac:dyDescent="0.3">
      <c r="A113" s="755"/>
      <c r="B113" s="75" t="s">
        <v>563</v>
      </c>
      <c r="C113" s="8" t="s">
        <v>1331</v>
      </c>
    </row>
    <row r="114" spans="1:3" x14ac:dyDescent="0.3">
      <c r="A114" s="755"/>
      <c r="B114" s="75" t="s">
        <v>566</v>
      </c>
      <c r="C114" s="8" t="s">
        <v>1332</v>
      </c>
    </row>
    <row r="115" spans="1:3" x14ac:dyDescent="0.3">
      <c r="A115" s="755"/>
      <c r="B115" s="75" t="s">
        <v>569</v>
      </c>
      <c r="C115" s="8" t="s">
        <v>1333</v>
      </c>
    </row>
    <row r="116" spans="1:3" x14ac:dyDescent="0.3">
      <c r="A116" s="755"/>
      <c r="B116" s="75" t="s">
        <v>572</v>
      </c>
      <c r="C116" s="8" t="s">
        <v>1334</v>
      </c>
    </row>
    <row r="117" spans="1:3" x14ac:dyDescent="0.3">
      <c r="A117" s="755"/>
      <c r="B117" s="75" t="s">
        <v>575</v>
      </c>
      <c r="C117" s="8" t="s">
        <v>1335</v>
      </c>
    </row>
    <row r="118" spans="1:3" x14ac:dyDescent="0.3">
      <c r="A118" s="755"/>
      <c r="B118" s="75" t="s">
        <v>578</v>
      </c>
      <c r="C118" s="8" t="s">
        <v>1336</v>
      </c>
    </row>
    <row r="119" spans="1:3" x14ac:dyDescent="0.3">
      <c r="A119" s="755"/>
      <c r="B119" s="76" t="s">
        <v>581</v>
      </c>
      <c r="C119" s="77" t="s">
        <v>1337</v>
      </c>
    </row>
    <row r="120" spans="1:3" x14ac:dyDescent="0.3">
      <c r="A120" s="755"/>
      <c r="B120" s="75" t="s">
        <v>584</v>
      </c>
      <c r="C120" s="8" t="s">
        <v>1338</v>
      </c>
    </row>
    <row r="121" spans="1:3" x14ac:dyDescent="0.3">
      <c r="A121" s="755"/>
      <c r="B121" s="75" t="s">
        <v>587</v>
      </c>
      <c r="C121" s="8" t="s">
        <v>1339</v>
      </c>
    </row>
    <row r="122" spans="1:3" x14ac:dyDescent="0.3">
      <c r="A122" s="755"/>
      <c r="B122" s="75" t="s">
        <v>589</v>
      </c>
      <c r="C122" s="8" t="s">
        <v>1340</v>
      </c>
    </row>
    <row r="123" spans="1:3" x14ac:dyDescent="0.3">
      <c r="A123" s="755"/>
      <c r="B123" s="75" t="s">
        <v>591</v>
      </c>
      <c r="C123" s="8" t="s">
        <v>1341</v>
      </c>
    </row>
    <row r="124" spans="1:3" x14ac:dyDescent="0.3">
      <c r="A124" s="755"/>
      <c r="B124" s="75" t="s">
        <v>593</v>
      </c>
      <c r="C124" s="8" t="s">
        <v>1342</v>
      </c>
    </row>
    <row r="125" spans="1:3" x14ac:dyDescent="0.3">
      <c r="A125" s="755"/>
      <c r="B125" s="75" t="s">
        <v>595</v>
      </c>
      <c r="C125" s="8" t="s">
        <v>1343</v>
      </c>
    </row>
    <row r="126" spans="1:3" x14ac:dyDescent="0.3">
      <c r="A126" s="755"/>
      <c r="B126" s="75" t="s">
        <v>597</v>
      </c>
      <c r="C126" s="8" t="s">
        <v>1344</v>
      </c>
    </row>
    <row r="127" spans="1:3" x14ac:dyDescent="0.3">
      <c r="A127" s="755"/>
      <c r="B127" s="76" t="s">
        <v>599</v>
      </c>
      <c r="C127" s="77" t="s">
        <v>1345</v>
      </c>
    </row>
    <row r="128" spans="1:3" x14ac:dyDescent="0.3">
      <c r="A128" s="755"/>
      <c r="B128" s="75" t="s">
        <v>601</v>
      </c>
      <c r="C128" s="8" t="s">
        <v>1346</v>
      </c>
    </row>
    <row r="129" spans="1:3" x14ac:dyDescent="0.3">
      <c r="A129" s="755"/>
      <c r="B129" s="75" t="s">
        <v>603</v>
      </c>
      <c r="C129" s="8" t="s">
        <v>1347</v>
      </c>
    </row>
    <row r="130" spans="1:3" x14ac:dyDescent="0.3">
      <c r="A130" s="755"/>
      <c r="B130" s="75" t="s">
        <v>605</v>
      </c>
      <c r="C130" s="8" t="s">
        <v>1348</v>
      </c>
    </row>
    <row r="131" spans="1:3" x14ac:dyDescent="0.3">
      <c r="A131" s="755"/>
      <c r="B131" s="75" t="s">
        <v>607</v>
      </c>
      <c r="C131" s="8" t="s">
        <v>1349</v>
      </c>
    </row>
    <row r="132" spans="1:3" x14ac:dyDescent="0.3">
      <c r="A132" s="755"/>
      <c r="B132" s="75" t="s">
        <v>609</v>
      </c>
      <c r="C132" s="7" t="s">
        <v>1350</v>
      </c>
    </row>
    <row r="133" spans="1:3" x14ac:dyDescent="0.3">
      <c r="A133" s="755"/>
      <c r="B133" s="75" t="s">
        <v>611</v>
      </c>
      <c r="C133" s="8" t="s">
        <v>1351</v>
      </c>
    </row>
    <row r="134" spans="1:3" x14ac:dyDescent="0.3">
      <c r="A134" s="755"/>
      <c r="B134" s="76" t="s">
        <v>613</v>
      </c>
      <c r="C134" s="77" t="s">
        <v>1352</v>
      </c>
    </row>
    <row r="135" spans="1:3" x14ac:dyDescent="0.3">
      <c r="A135" s="755"/>
      <c r="B135" s="76" t="s">
        <v>615</v>
      </c>
      <c r="C135" s="77" t="s">
        <v>1353</v>
      </c>
    </row>
    <row r="136" spans="1:3" x14ac:dyDescent="0.3">
      <c r="A136" s="755"/>
      <c r="B136" s="76" t="s">
        <v>617</v>
      </c>
      <c r="C136" s="77" t="s">
        <v>1354</v>
      </c>
    </row>
    <row r="137" spans="1:3" x14ac:dyDescent="0.3">
      <c r="A137" s="755"/>
      <c r="B137" s="75" t="s">
        <v>619</v>
      </c>
      <c r="C137" s="8" t="s">
        <v>1355</v>
      </c>
    </row>
    <row r="138" spans="1:3" x14ac:dyDescent="0.3">
      <c r="A138" s="755"/>
      <c r="B138" s="75" t="s">
        <v>621</v>
      </c>
      <c r="C138" s="8" t="s">
        <v>1356</v>
      </c>
    </row>
    <row r="139" spans="1:3" x14ac:dyDescent="0.3">
      <c r="A139" s="755"/>
      <c r="B139" s="75" t="s">
        <v>623</v>
      </c>
      <c r="C139" s="8" t="s">
        <v>1348</v>
      </c>
    </row>
    <row r="140" spans="1:3" x14ac:dyDescent="0.3">
      <c r="A140" s="755"/>
      <c r="B140" s="75" t="s">
        <v>625</v>
      </c>
      <c r="C140" s="8" t="s">
        <v>1357</v>
      </c>
    </row>
    <row r="141" spans="1:3" ht="16.2" thickBot="1" x14ac:dyDescent="0.35">
      <c r="A141" s="756"/>
      <c r="B141" s="80" t="s">
        <v>627</v>
      </c>
      <c r="C141" s="81" t="s">
        <v>1358</v>
      </c>
    </row>
    <row r="142" spans="1:3" x14ac:dyDescent="0.3">
      <c r="A142" s="757" t="s">
        <v>629</v>
      </c>
      <c r="B142" s="82" t="s">
        <v>630</v>
      </c>
      <c r="C142" s="83" t="s">
        <v>1359</v>
      </c>
    </row>
    <row r="143" spans="1:3" x14ac:dyDescent="0.3">
      <c r="A143" s="758"/>
      <c r="B143" s="84" t="s">
        <v>632</v>
      </c>
      <c r="C143" s="85" t="s">
        <v>1360</v>
      </c>
    </row>
    <row r="144" spans="1:3" x14ac:dyDescent="0.3">
      <c r="A144" s="758"/>
      <c r="B144" s="84" t="s">
        <v>634</v>
      </c>
      <c r="C144" s="85" t="s">
        <v>1361</v>
      </c>
    </row>
    <row r="145" spans="1:3" x14ac:dyDescent="0.3">
      <c r="A145" s="758"/>
      <c r="B145" s="84" t="s">
        <v>636</v>
      </c>
      <c r="C145" s="85" t="s">
        <v>1362</v>
      </c>
    </row>
    <row r="146" spans="1:3" x14ac:dyDescent="0.3">
      <c r="A146" s="758"/>
      <c r="B146" s="84" t="s">
        <v>638</v>
      </c>
      <c r="C146" s="85" t="s">
        <v>1363</v>
      </c>
    </row>
    <row r="147" spans="1:3" x14ac:dyDescent="0.3">
      <c r="A147" s="758"/>
      <c r="B147" s="6" t="s">
        <v>640</v>
      </c>
      <c r="C147" s="8" t="s">
        <v>1364</v>
      </c>
    </row>
    <row r="148" spans="1:3" x14ac:dyDescent="0.3">
      <c r="A148" s="758"/>
      <c r="B148" s="6" t="s">
        <v>642</v>
      </c>
      <c r="C148" s="8" t="s">
        <v>1365</v>
      </c>
    </row>
    <row r="149" spans="1:3" x14ac:dyDescent="0.3">
      <c r="A149" s="758"/>
      <c r="B149" s="6" t="s">
        <v>644</v>
      </c>
      <c r="C149" s="8" t="s">
        <v>1366</v>
      </c>
    </row>
    <row r="150" spans="1:3" x14ac:dyDescent="0.3">
      <c r="A150" s="758"/>
      <c r="B150" s="6" t="s">
        <v>646</v>
      </c>
      <c r="C150" s="8" t="s">
        <v>1367</v>
      </c>
    </row>
    <row r="151" spans="1:3" x14ac:dyDescent="0.3">
      <c r="A151" s="758"/>
      <c r="B151" s="6" t="s">
        <v>648</v>
      </c>
      <c r="C151" s="8" t="s">
        <v>1368</v>
      </c>
    </row>
    <row r="152" spans="1:3" x14ac:dyDescent="0.3">
      <c r="A152" s="758"/>
      <c r="B152" s="6" t="s">
        <v>650</v>
      </c>
      <c r="C152" s="8" t="s">
        <v>1369</v>
      </c>
    </row>
    <row r="153" spans="1:3" x14ac:dyDescent="0.3">
      <c r="A153" s="758"/>
      <c r="B153" s="6" t="s">
        <v>652</v>
      </c>
      <c r="C153" s="8" t="s">
        <v>1370</v>
      </c>
    </row>
    <row r="154" spans="1:3" x14ac:dyDescent="0.3">
      <c r="A154" s="758"/>
      <c r="B154" s="6" t="s">
        <v>654</v>
      </c>
      <c r="C154" s="8" t="s">
        <v>1371</v>
      </c>
    </row>
    <row r="155" spans="1:3" x14ac:dyDescent="0.3">
      <c r="A155" s="758"/>
      <c r="B155" s="6" t="s">
        <v>656</v>
      </c>
      <c r="C155" s="8" t="s">
        <v>1372</v>
      </c>
    </row>
    <row r="156" spans="1:3" x14ac:dyDescent="0.3">
      <c r="A156" s="758"/>
      <c r="B156" s="6" t="s">
        <v>658</v>
      </c>
      <c r="C156" s="8" t="s">
        <v>1373</v>
      </c>
    </row>
    <row r="157" spans="1:3" x14ac:dyDescent="0.3">
      <c r="A157" s="758"/>
      <c r="B157" s="6" t="s">
        <v>660</v>
      </c>
      <c r="C157" s="8" t="s">
        <v>1374</v>
      </c>
    </row>
    <row r="158" spans="1:3" x14ac:dyDescent="0.3">
      <c r="A158" s="758"/>
      <c r="B158" s="6" t="s">
        <v>662</v>
      </c>
      <c r="C158" s="8" t="s">
        <v>1375</v>
      </c>
    </row>
    <row r="159" spans="1:3" x14ac:dyDescent="0.3">
      <c r="A159" s="758"/>
      <c r="B159" s="6" t="s">
        <v>664</v>
      </c>
      <c r="C159" s="8" t="s">
        <v>1376</v>
      </c>
    </row>
    <row r="160" spans="1:3" x14ac:dyDescent="0.3">
      <c r="A160" s="758"/>
      <c r="B160" s="6" t="s">
        <v>666</v>
      </c>
      <c r="C160" s="8" t="s">
        <v>1377</v>
      </c>
    </row>
    <row r="161" spans="1:3" x14ac:dyDescent="0.3">
      <c r="A161" s="758"/>
      <c r="B161" s="6" t="s">
        <v>668</v>
      </c>
      <c r="C161" s="8" t="s">
        <v>1378</v>
      </c>
    </row>
    <row r="162" spans="1:3" x14ac:dyDescent="0.3">
      <c r="A162" s="758"/>
      <c r="B162" s="6" t="s">
        <v>670</v>
      </c>
      <c r="C162" s="8" t="s">
        <v>1379</v>
      </c>
    </row>
    <row r="163" spans="1:3" x14ac:dyDescent="0.3">
      <c r="A163" s="758"/>
      <c r="B163" s="6" t="s">
        <v>672</v>
      </c>
      <c r="C163" s="8" t="s">
        <v>1380</v>
      </c>
    </row>
    <row r="164" spans="1:3" x14ac:dyDescent="0.3">
      <c r="A164" s="758"/>
      <c r="B164" s="6" t="s">
        <v>674</v>
      </c>
      <c r="C164" s="8" t="s">
        <v>1381</v>
      </c>
    </row>
    <row r="165" spans="1:3" x14ac:dyDescent="0.3">
      <c r="A165" s="758"/>
      <c r="B165" s="6" t="s">
        <v>676</v>
      </c>
      <c r="C165" s="8" t="s">
        <v>1382</v>
      </c>
    </row>
    <row r="166" spans="1:3" x14ac:dyDescent="0.3">
      <c r="A166" s="758"/>
      <c r="B166" s="84" t="s">
        <v>678</v>
      </c>
      <c r="C166" s="85" t="s">
        <v>1383</v>
      </c>
    </row>
    <row r="167" spans="1:3" x14ac:dyDescent="0.3">
      <c r="A167" s="758"/>
      <c r="B167" s="84" t="s">
        <v>680</v>
      </c>
      <c r="C167" s="85" t="s">
        <v>1384</v>
      </c>
    </row>
    <row r="168" spans="1:3" x14ac:dyDescent="0.3">
      <c r="A168" s="758"/>
      <c r="B168" s="84" t="s">
        <v>682</v>
      </c>
      <c r="C168" s="85" t="s">
        <v>1385</v>
      </c>
    </row>
    <row r="169" spans="1:3" x14ac:dyDescent="0.3">
      <c r="A169" s="758"/>
      <c r="B169" s="84" t="s">
        <v>684</v>
      </c>
      <c r="C169" s="85" t="s">
        <v>1386</v>
      </c>
    </row>
    <row r="170" spans="1:3" x14ac:dyDescent="0.3">
      <c r="A170" s="758"/>
      <c r="B170" s="84" t="s">
        <v>686</v>
      </c>
      <c r="C170" s="85" t="s">
        <v>1387</v>
      </c>
    </row>
    <row r="171" spans="1:3" ht="16.2" thickBot="1" x14ac:dyDescent="0.35">
      <c r="A171" s="759"/>
      <c r="B171" s="86" t="s">
        <v>688</v>
      </c>
      <c r="C171" s="87" t="s">
        <v>1388</v>
      </c>
    </row>
    <row r="172" spans="1:3" x14ac:dyDescent="0.3">
      <c r="A172" s="760" t="s">
        <v>690</v>
      </c>
      <c r="B172" s="88" t="s">
        <v>691</v>
      </c>
      <c r="C172" s="89" t="s">
        <v>1389</v>
      </c>
    </row>
    <row r="173" spans="1:3" x14ac:dyDescent="0.3">
      <c r="A173" s="761"/>
      <c r="B173" s="6" t="s">
        <v>693</v>
      </c>
      <c r="C173" s="8" t="s">
        <v>1390</v>
      </c>
    </row>
    <row r="174" spans="1:3" x14ac:dyDescent="0.3">
      <c r="A174" s="761"/>
      <c r="B174" s="6" t="s">
        <v>695</v>
      </c>
      <c r="C174" s="8" t="s">
        <v>1391</v>
      </c>
    </row>
    <row r="175" spans="1:3" x14ac:dyDescent="0.3">
      <c r="A175" s="761"/>
      <c r="B175" s="6" t="s">
        <v>697</v>
      </c>
      <c r="C175" s="8" t="s">
        <v>1392</v>
      </c>
    </row>
    <row r="176" spans="1:3" x14ac:dyDescent="0.3">
      <c r="A176" s="761"/>
      <c r="B176" s="6" t="s">
        <v>699</v>
      </c>
      <c r="C176" s="8" t="s">
        <v>1220</v>
      </c>
    </row>
    <row r="177" spans="1:3" x14ac:dyDescent="0.3">
      <c r="A177" s="761"/>
      <c r="B177" s="6" t="s">
        <v>701</v>
      </c>
      <c r="C177" s="8" t="s">
        <v>1393</v>
      </c>
    </row>
    <row r="178" spans="1:3" x14ac:dyDescent="0.3">
      <c r="A178" s="761"/>
      <c r="B178" s="6" t="s">
        <v>703</v>
      </c>
      <c r="C178" s="8" t="s">
        <v>1364</v>
      </c>
    </row>
    <row r="179" spans="1:3" x14ac:dyDescent="0.3">
      <c r="A179" s="761"/>
      <c r="B179" s="6" t="s">
        <v>705</v>
      </c>
      <c r="C179" s="8" t="s">
        <v>1394</v>
      </c>
    </row>
    <row r="180" spans="1:3" x14ac:dyDescent="0.3">
      <c r="A180" s="761"/>
      <c r="B180" s="6" t="s">
        <v>707</v>
      </c>
      <c r="C180" s="8" t="s">
        <v>1221</v>
      </c>
    </row>
    <row r="181" spans="1:3" x14ac:dyDescent="0.3">
      <c r="A181" s="761"/>
      <c r="B181" s="6" t="s">
        <v>709</v>
      </c>
      <c r="C181" s="8" t="s">
        <v>1395</v>
      </c>
    </row>
    <row r="182" spans="1:3" x14ac:dyDescent="0.3">
      <c r="A182" s="761"/>
      <c r="B182" s="6" t="s">
        <v>711</v>
      </c>
      <c r="C182" s="8" t="s">
        <v>1396</v>
      </c>
    </row>
    <row r="183" spans="1:3" x14ac:dyDescent="0.3">
      <c r="A183" s="761"/>
      <c r="B183" s="90" t="s">
        <v>713</v>
      </c>
      <c r="C183" s="91" t="s">
        <v>1397</v>
      </c>
    </row>
    <row r="184" spans="1:3" x14ac:dyDescent="0.3">
      <c r="A184" s="761"/>
      <c r="B184" s="90" t="s">
        <v>715</v>
      </c>
      <c r="C184" s="91" t="s">
        <v>1398</v>
      </c>
    </row>
    <row r="185" spans="1:3" ht="16.2" thickBot="1" x14ac:dyDescent="0.35">
      <c r="A185" s="762"/>
      <c r="B185" s="92" t="s">
        <v>717</v>
      </c>
      <c r="C185" s="93" t="s">
        <v>1399</v>
      </c>
    </row>
    <row r="186" spans="1:3" x14ac:dyDescent="0.3">
      <c r="A186" s="739" t="s">
        <v>719</v>
      </c>
      <c r="B186" s="53" t="s">
        <v>720</v>
      </c>
      <c r="C186" s="54" t="s">
        <v>1400</v>
      </c>
    </row>
    <row r="187" spans="1:3" x14ac:dyDescent="0.3">
      <c r="A187" s="740"/>
      <c r="B187" s="6" t="s">
        <v>722</v>
      </c>
      <c r="C187" s="8" t="s">
        <v>1401</v>
      </c>
    </row>
    <row r="188" spans="1:3" x14ac:dyDescent="0.3">
      <c r="A188" s="740"/>
      <c r="B188" s="6" t="s">
        <v>724</v>
      </c>
      <c r="C188" s="8" t="s">
        <v>1402</v>
      </c>
    </row>
    <row r="189" spans="1:3" x14ac:dyDescent="0.3">
      <c r="A189" s="740"/>
      <c r="B189" s="6" t="s">
        <v>726</v>
      </c>
      <c r="C189" s="8" t="s">
        <v>1403</v>
      </c>
    </row>
    <row r="190" spans="1:3" x14ac:dyDescent="0.3">
      <c r="A190" s="740"/>
      <c r="B190" s="6" t="s">
        <v>728</v>
      </c>
      <c r="C190" s="8" t="s">
        <v>1404</v>
      </c>
    </row>
    <row r="191" spans="1:3" x14ac:dyDescent="0.3">
      <c r="A191" s="740"/>
      <c r="B191" s="6" t="s">
        <v>730</v>
      </c>
      <c r="C191" s="8" t="s">
        <v>1405</v>
      </c>
    </row>
    <row r="192" spans="1:3" x14ac:dyDescent="0.3">
      <c r="A192" s="740"/>
      <c r="B192" s="6" t="s">
        <v>732</v>
      </c>
      <c r="C192" s="8" t="s">
        <v>1406</v>
      </c>
    </row>
    <row r="193" spans="1:3" x14ac:dyDescent="0.3">
      <c r="A193" s="740"/>
      <c r="B193" s="6" t="s">
        <v>734</v>
      </c>
      <c r="C193" s="8" t="s">
        <v>1407</v>
      </c>
    </row>
    <row r="194" spans="1:3" x14ac:dyDescent="0.3">
      <c r="A194" s="740"/>
      <c r="B194" s="6" t="s">
        <v>736</v>
      </c>
      <c r="C194" s="8" t="s">
        <v>1408</v>
      </c>
    </row>
    <row r="195" spans="1:3" x14ac:dyDescent="0.3">
      <c r="A195" s="740"/>
      <c r="B195" s="6" t="s">
        <v>738</v>
      </c>
      <c r="C195" s="8" t="s">
        <v>1409</v>
      </c>
    </row>
    <row r="196" spans="1:3" x14ac:dyDescent="0.3">
      <c r="A196" s="740"/>
      <c r="B196" s="6" t="s">
        <v>740</v>
      </c>
      <c r="C196" s="8" t="s">
        <v>1410</v>
      </c>
    </row>
    <row r="197" spans="1:3" x14ac:dyDescent="0.3">
      <c r="A197" s="740"/>
      <c r="B197" s="6" t="s">
        <v>742</v>
      </c>
      <c r="C197" s="8" t="s">
        <v>1411</v>
      </c>
    </row>
    <row r="198" spans="1:3" x14ac:dyDescent="0.3">
      <c r="A198" s="740"/>
      <c r="B198" s="6" t="s">
        <v>744</v>
      </c>
      <c r="C198" s="8" t="s">
        <v>1412</v>
      </c>
    </row>
    <row r="199" spans="1:3" x14ac:dyDescent="0.3">
      <c r="A199" s="740"/>
      <c r="B199" s="57" t="s">
        <v>746</v>
      </c>
      <c r="C199" s="58" t="s">
        <v>1413</v>
      </c>
    </row>
    <row r="200" spans="1:3" x14ac:dyDescent="0.3">
      <c r="A200" s="740"/>
      <c r="B200" s="6" t="s">
        <v>748</v>
      </c>
      <c r="C200" s="8" t="s">
        <v>1414</v>
      </c>
    </row>
    <row r="201" spans="1:3" x14ac:dyDescent="0.3">
      <c r="A201" s="740"/>
      <c r="B201" s="6" t="s">
        <v>750</v>
      </c>
      <c r="C201" s="8" t="s">
        <v>1415</v>
      </c>
    </row>
    <row r="202" spans="1:3" x14ac:dyDescent="0.3">
      <c r="A202" s="740"/>
      <c r="B202" s="6" t="s">
        <v>752</v>
      </c>
      <c r="C202" s="8" t="s">
        <v>1416</v>
      </c>
    </row>
    <row r="203" spans="1:3" x14ac:dyDescent="0.3">
      <c r="A203" s="740"/>
      <c r="B203" s="6" t="s">
        <v>754</v>
      </c>
      <c r="C203" s="8" t="s">
        <v>1417</v>
      </c>
    </row>
    <row r="204" spans="1:3" x14ac:dyDescent="0.3">
      <c r="A204" s="740"/>
      <c r="B204" s="6" t="s">
        <v>756</v>
      </c>
      <c r="C204" s="8" t="s">
        <v>1418</v>
      </c>
    </row>
    <row r="205" spans="1:3" x14ac:dyDescent="0.3">
      <c r="A205" s="740"/>
      <c r="B205" s="6" t="s">
        <v>758</v>
      </c>
      <c r="C205" s="8" t="s">
        <v>1419</v>
      </c>
    </row>
    <row r="206" spans="1:3" x14ac:dyDescent="0.3">
      <c r="A206" s="740"/>
      <c r="B206" s="6" t="s">
        <v>760</v>
      </c>
      <c r="C206" s="8" t="s">
        <v>1420</v>
      </c>
    </row>
    <row r="207" spans="1:3" x14ac:dyDescent="0.3">
      <c r="A207" s="740"/>
      <c r="B207" s="6" t="s">
        <v>762</v>
      </c>
      <c r="C207" s="8" t="s">
        <v>1421</v>
      </c>
    </row>
    <row r="208" spans="1:3" x14ac:dyDescent="0.3">
      <c r="A208" s="740"/>
      <c r="B208" s="6" t="s">
        <v>764</v>
      </c>
      <c r="C208" s="8" t="s">
        <v>1422</v>
      </c>
    </row>
    <row r="209" spans="1:3" x14ac:dyDescent="0.3">
      <c r="A209" s="740"/>
      <c r="B209" s="6" t="s">
        <v>766</v>
      </c>
      <c r="C209" s="8" t="s">
        <v>1423</v>
      </c>
    </row>
    <row r="210" spans="1:3" x14ac:dyDescent="0.3">
      <c r="A210" s="740"/>
      <c r="B210" s="6" t="s">
        <v>768</v>
      </c>
      <c r="C210" s="8" t="s">
        <v>1424</v>
      </c>
    </row>
    <row r="211" spans="1:3" x14ac:dyDescent="0.3">
      <c r="A211" s="740"/>
      <c r="B211" s="6" t="s">
        <v>770</v>
      </c>
      <c r="C211" s="8" t="s">
        <v>1425</v>
      </c>
    </row>
    <row r="212" spans="1:3" x14ac:dyDescent="0.3">
      <c r="A212" s="740"/>
      <c r="B212" s="6" t="s">
        <v>772</v>
      </c>
      <c r="C212" s="8" t="s">
        <v>1426</v>
      </c>
    </row>
    <row r="213" spans="1:3" x14ac:dyDescent="0.3">
      <c r="A213" s="740"/>
      <c r="B213" s="6" t="s">
        <v>774</v>
      </c>
      <c r="C213" s="8" t="s">
        <v>1427</v>
      </c>
    </row>
    <row r="214" spans="1:3" x14ac:dyDescent="0.3">
      <c r="A214" s="740"/>
      <c r="B214" s="6" t="s">
        <v>776</v>
      </c>
      <c r="C214" s="8" t="s">
        <v>1428</v>
      </c>
    </row>
    <row r="215" spans="1:3" ht="16.2" thickBot="1" x14ac:dyDescent="0.35">
      <c r="A215" s="741"/>
      <c r="B215" s="59" t="s">
        <v>778</v>
      </c>
      <c r="C215" s="60" t="s">
        <v>1429</v>
      </c>
    </row>
    <row r="216" spans="1:3" x14ac:dyDescent="0.3">
      <c r="A216" s="763" t="s">
        <v>780</v>
      </c>
      <c r="B216" s="94" t="s">
        <v>781</v>
      </c>
      <c r="C216" s="95" t="s">
        <v>1430</v>
      </c>
    </row>
    <row r="217" spans="1:3" x14ac:dyDescent="0.3">
      <c r="A217" s="764"/>
      <c r="B217" s="6" t="s">
        <v>783</v>
      </c>
      <c r="C217" s="8" t="s">
        <v>1431</v>
      </c>
    </row>
    <row r="218" spans="1:3" x14ac:dyDescent="0.3">
      <c r="A218" s="764"/>
      <c r="B218" s="6" t="s">
        <v>785</v>
      </c>
      <c r="C218" s="8" t="s">
        <v>1432</v>
      </c>
    </row>
    <row r="219" spans="1:3" x14ac:dyDescent="0.3">
      <c r="A219" s="764"/>
      <c r="B219" s="6" t="s">
        <v>787</v>
      </c>
      <c r="C219" s="8" t="s">
        <v>1433</v>
      </c>
    </row>
    <row r="220" spans="1:3" x14ac:dyDescent="0.3">
      <c r="A220" s="764"/>
      <c r="B220" s="6" t="s">
        <v>789</v>
      </c>
      <c r="C220" s="8" t="s">
        <v>1434</v>
      </c>
    </row>
    <row r="221" spans="1:3" x14ac:dyDescent="0.3">
      <c r="A221" s="764"/>
      <c r="B221" s="6" t="s">
        <v>791</v>
      </c>
      <c r="C221" s="8" t="s">
        <v>1435</v>
      </c>
    </row>
    <row r="222" spans="1:3" x14ac:dyDescent="0.3">
      <c r="A222" s="764"/>
      <c r="B222" s="6" t="s">
        <v>793</v>
      </c>
      <c r="C222" s="8" t="s">
        <v>1436</v>
      </c>
    </row>
    <row r="223" spans="1:3" x14ac:dyDescent="0.3">
      <c r="A223" s="764"/>
      <c r="B223" s="96" t="s">
        <v>795</v>
      </c>
      <c r="C223" s="97" t="s">
        <v>1437</v>
      </c>
    </row>
    <row r="224" spans="1:3" x14ac:dyDescent="0.3">
      <c r="A224" s="764"/>
      <c r="B224" s="6" t="s">
        <v>797</v>
      </c>
      <c r="C224" s="8" t="s">
        <v>1438</v>
      </c>
    </row>
    <row r="225" spans="1:3" x14ac:dyDescent="0.3">
      <c r="A225" s="764"/>
      <c r="B225" s="6" t="s">
        <v>799</v>
      </c>
      <c r="C225" s="8" t="s">
        <v>1439</v>
      </c>
    </row>
    <row r="226" spans="1:3" x14ac:dyDescent="0.3">
      <c r="A226" s="764"/>
      <c r="B226" s="6" t="s">
        <v>801</v>
      </c>
      <c r="C226" s="8" t="s">
        <v>1440</v>
      </c>
    </row>
    <row r="227" spans="1:3" x14ac:dyDescent="0.3">
      <c r="A227" s="764"/>
      <c r="B227" s="6" t="s">
        <v>803</v>
      </c>
      <c r="C227" s="8" t="s">
        <v>1441</v>
      </c>
    </row>
    <row r="228" spans="1:3" x14ac:dyDescent="0.3">
      <c r="A228" s="764"/>
      <c r="B228" s="6" t="s">
        <v>805</v>
      </c>
      <c r="C228" s="8" t="s">
        <v>1442</v>
      </c>
    </row>
    <row r="229" spans="1:3" x14ac:dyDescent="0.3">
      <c r="A229" s="764"/>
      <c r="B229" s="96" t="s">
        <v>807</v>
      </c>
      <c r="C229" s="97" t="s">
        <v>1443</v>
      </c>
    </row>
    <row r="230" spans="1:3" x14ac:dyDescent="0.3">
      <c r="A230" s="764"/>
      <c r="B230" s="6" t="s">
        <v>809</v>
      </c>
      <c r="C230" s="8" t="s">
        <v>1444</v>
      </c>
    </row>
    <row r="231" spans="1:3" x14ac:dyDescent="0.3">
      <c r="A231" s="764"/>
      <c r="B231" s="6" t="s">
        <v>811</v>
      </c>
      <c r="C231" s="8" t="s">
        <v>1445</v>
      </c>
    </row>
    <row r="232" spans="1:3" x14ac:dyDescent="0.3">
      <c r="A232" s="764"/>
      <c r="B232" s="6" t="s">
        <v>813</v>
      </c>
      <c r="C232" s="8" t="s">
        <v>1446</v>
      </c>
    </row>
    <row r="233" spans="1:3" ht="16.2" thickBot="1" x14ac:dyDescent="0.35">
      <c r="A233" s="765"/>
      <c r="B233" s="98" t="s">
        <v>815</v>
      </c>
      <c r="C233" s="99" t="s">
        <v>1447</v>
      </c>
    </row>
    <row r="234" spans="1:3" x14ac:dyDescent="0.3">
      <c r="A234" s="739" t="s">
        <v>817</v>
      </c>
      <c r="B234" s="53" t="s">
        <v>818</v>
      </c>
      <c r="C234" s="54" t="s">
        <v>1448</v>
      </c>
    </row>
    <row r="235" spans="1:3" x14ac:dyDescent="0.3">
      <c r="A235" s="740"/>
      <c r="B235" s="6" t="s">
        <v>820</v>
      </c>
      <c r="C235" s="8" t="s">
        <v>1449</v>
      </c>
    </row>
    <row r="236" spans="1:3" x14ac:dyDescent="0.3">
      <c r="A236" s="740"/>
      <c r="B236" s="6" t="s">
        <v>822</v>
      </c>
      <c r="C236" s="8" t="s">
        <v>1450</v>
      </c>
    </row>
    <row r="237" spans="1:3" x14ac:dyDescent="0.3">
      <c r="A237" s="740"/>
      <c r="B237" s="6" t="s">
        <v>824</v>
      </c>
      <c r="C237" s="8" t="s">
        <v>1451</v>
      </c>
    </row>
    <row r="238" spans="1:3" x14ac:dyDescent="0.3">
      <c r="A238" s="740"/>
      <c r="B238" s="6" t="s">
        <v>826</v>
      </c>
      <c r="C238" s="8" t="s">
        <v>1452</v>
      </c>
    </row>
    <row r="239" spans="1:3" x14ac:dyDescent="0.3">
      <c r="A239" s="740"/>
      <c r="B239" s="6" t="s">
        <v>828</v>
      </c>
      <c r="C239" s="8" t="s">
        <v>1453</v>
      </c>
    </row>
    <row r="240" spans="1:3" x14ac:dyDescent="0.3">
      <c r="A240" s="740"/>
      <c r="B240" s="6" t="s">
        <v>830</v>
      </c>
      <c r="C240" s="8" t="s">
        <v>1454</v>
      </c>
    </row>
    <row r="241" spans="1:3" x14ac:dyDescent="0.3">
      <c r="A241" s="740"/>
      <c r="B241" s="6" t="s">
        <v>832</v>
      </c>
      <c r="C241" s="8" t="s">
        <v>1455</v>
      </c>
    </row>
    <row r="242" spans="1:3" x14ac:dyDescent="0.3">
      <c r="A242" s="740"/>
      <c r="B242" s="6" t="s">
        <v>834</v>
      </c>
      <c r="C242" s="8" t="s">
        <v>1456</v>
      </c>
    </row>
    <row r="243" spans="1:3" x14ac:dyDescent="0.3">
      <c r="A243" s="740"/>
      <c r="B243" s="6" t="s">
        <v>836</v>
      </c>
      <c r="C243" s="8" t="s">
        <v>1457</v>
      </c>
    </row>
    <row r="244" spans="1:3" x14ac:dyDescent="0.3">
      <c r="A244" s="740"/>
      <c r="B244" s="6" t="s">
        <v>838</v>
      </c>
      <c r="C244" s="8" t="s">
        <v>1458</v>
      </c>
    </row>
    <row r="245" spans="1:3" x14ac:dyDescent="0.3">
      <c r="A245" s="740"/>
      <c r="B245" s="6" t="s">
        <v>840</v>
      </c>
      <c r="C245" s="7" t="s">
        <v>1459</v>
      </c>
    </row>
    <row r="246" spans="1:3" x14ac:dyDescent="0.3">
      <c r="A246" s="740"/>
      <c r="B246" s="57" t="s">
        <v>842</v>
      </c>
      <c r="C246" s="58" t="s">
        <v>1460</v>
      </c>
    </row>
    <row r="247" spans="1:3" x14ac:dyDescent="0.3">
      <c r="A247" s="740"/>
      <c r="B247" s="6" t="s">
        <v>844</v>
      </c>
      <c r="C247" s="8" t="s">
        <v>1461</v>
      </c>
    </row>
    <row r="248" spans="1:3" x14ac:dyDescent="0.3">
      <c r="A248" s="740"/>
      <c r="B248" s="6" t="s">
        <v>846</v>
      </c>
      <c r="C248" s="8" t="s">
        <v>1462</v>
      </c>
    </row>
    <row r="249" spans="1:3" x14ac:dyDescent="0.3">
      <c r="A249" s="740"/>
      <c r="B249" s="6" t="s">
        <v>848</v>
      </c>
      <c r="C249" s="8" t="s">
        <v>1463</v>
      </c>
    </row>
    <row r="250" spans="1:3" x14ac:dyDescent="0.3">
      <c r="A250" s="740"/>
      <c r="B250" s="6" t="s">
        <v>850</v>
      </c>
      <c r="C250" s="8" t="s">
        <v>1464</v>
      </c>
    </row>
    <row r="251" spans="1:3" x14ac:dyDescent="0.3">
      <c r="A251" s="740"/>
      <c r="B251" s="6" t="s">
        <v>852</v>
      </c>
      <c r="C251" s="8" t="s">
        <v>1465</v>
      </c>
    </row>
    <row r="252" spans="1:3" x14ac:dyDescent="0.3">
      <c r="A252" s="740"/>
      <c r="B252" s="6" t="s">
        <v>854</v>
      </c>
      <c r="C252" s="8" t="s">
        <v>1466</v>
      </c>
    </row>
    <row r="253" spans="1:3" x14ac:dyDescent="0.3">
      <c r="A253" s="740"/>
      <c r="B253" s="6" t="s">
        <v>856</v>
      </c>
      <c r="C253" s="8" t="s">
        <v>1467</v>
      </c>
    </row>
    <row r="254" spans="1:3" x14ac:dyDescent="0.3">
      <c r="A254" s="740"/>
      <c r="B254" s="6" t="s">
        <v>858</v>
      </c>
      <c r="C254" s="8" t="s">
        <v>1468</v>
      </c>
    </row>
    <row r="255" spans="1:3" x14ac:dyDescent="0.3">
      <c r="A255" s="740"/>
      <c r="B255" s="6" t="s">
        <v>860</v>
      </c>
      <c r="C255" s="8" t="s">
        <v>1238</v>
      </c>
    </row>
    <row r="256" spans="1:3" x14ac:dyDescent="0.3">
      <c r="A256" s="740"/>
      <c r="B256" s="6" t="s">
        <v>862</v>
      </c>
      <c r="C256" s="8" t="s">
        <v>1469</v>
      </c>
    </row>
    <row r="257" spans="1:3" x14ac:dyDescent="0.3">
      <c r="A257" s="740"/>
      <c r="B257" s="6" t="s">
        <v>864</v>
      </c>
      <c r="C257" s="8" t="s">
        <v>1470</v>
      </c>
    </row>
    <row r="258" spans="1:3" x14ac:dyDescent="0.3">
      <c r="A258" s="740"/>
      <c r="B258" s="6" t="s">
        <v>866</v>
      </c>
      <c r="C258" s="8" t="s">
        <v>1471</v>
      </c>
    </row>
    <row r="259" spans="1:3" x14ac:dyDescent="0.3">
      <c r="A259" s="740"/>
      <c r="B259" s="6" t="s">
        <v>868</v>
      </c>
      <c r="C259" s="8" t="s">
        <v>1472</v>
      </c>
    </row>
    <row r="260" spans="1:3" x14ac:dyDescent="0.3">
      <c r="A260" s="740"/>
      <c r="B260" s="6" t="s">
        <v>870</v>
      </c>
      <c r="C260" s="8" t="s">
        <v>1473</v>
      </c>
    </row>
    <row r="261" spans="1:3" x14ac:dyDescent="0.3">
      <c r="A261" s="740"/>
      <c r="B261" s="6" t="s">
        <v>872</v>
      </c>
      <c r="C261" s="8" t="s">
        <v>1474</v>
      </c>
    </row>
    <row r="262" spans="1:3" x14ac:dyDescent="0.3">
      <c r="A262" s="740"/>
      <c r="B262" s="6" t="s">
        <v>874</v>
      </c>
      <c r="C262" s="8" t="s">
        <v>1475</v>
      </c>
    </row>
    <row r="263" spans="1:3" x14ac:dyDescent="0.3">
      <c r="A263" s="740"/>
      <c r="B263" s="6" t="s">
        <v>876</v>
      </c>
      <c r="C263" s="8" t="s">
        <v>1476</v>
      </c>
    </row>
    <row r="264" spans="1:3" x14ac:dyDescent="0.3">
      <c r="A264" s="740"/>
      <c r="B264" s="57" t="s">
        <v>878</v>
      </c>
      <c r="C264" s="58" t="s">
        <v>1477</v>
      </c>
    </row>
    <row r="265" spans="1:3" x14ac:dyDescent="0.3">
      <c r="A265" s="740"/>
      <c r="B265" s="6" t="s">
        <v>880</v>
      </c>
      <c r="C265" s="8" t="s">
        <v>1478</v>
      </c>
    </row>
    <row r="266" spans="1:3" x14ac:dyDescent="0.3">
      <c r="A266" s="740"/>
      <c r="B266" s="6" t="s">
        <v>882</v>
      </c>
      <c r="C266" s="8" t="s">
        <v>1479</v>
      </c>
    </row>
    <row r="267" spans="1:3" x14ac:dyDescent="0.3">
      <c r="A267" s="740"/>
      <c r="B267" s="6" t="s">
        <v>884</v>
      </c>
      <c r="C267" s="8" t="s">
        <v>1480</v>
      </c>
    </row>
    <row r="268" spans="1:3" x14ac:dyDescent="0.3">
      <c r="A268" s="740"/>
      <c r="B268" s="6" t="s">
        <v>886</v>
      </c>
      <c r="C268" s="8" t="s">
        <v>1481</v>
      </c>
    </row>
    <row r="269" spans="1:3" x14ac:dyDescent="0.3">
      <c r="A269" s="740"/>
      <c r="B269" s="6" t="s">
        <v>888</v>
      </c>
      <c r="C269" s="8" t="s">
        <v>1482</v>
      </c>
    </row>
    <row r="270" spans="1:3" x14ac:dyDescent="0.3">
      <c r="A270" s="740"/>
      <c r="B270" s="57" t="s">
        <v>890</v>
      </c>
      <c r="C270" s="58" t="s">
        <v>1483</v>
      </c>
    </row>
    <row r="271" spans="1:3" ht="16.2" thickBot="1" x14ac:dyDescent="0.35">
      <c r="A271" s="741"/>
      <c r="B271" s="59" t="s">
        <v>892</v>
      </c>
      <c r="C271" s="60" t="s">
        <v>1484</v>
      </c>
    </row>
    <row r="272" spans="1:3" x14ac:dyDescent="0.3">
      <c r="A272" s="766" t="s">
        <v>1485</v>
      </c>
      <c r="B272" s="2" t="s">
        <v>29</v>
      </c>
      <c r="C272" s="3" t="s">
        <v>1486</v>
      </c>
    </row>
    <row r="273" spans="1:3" x14ac:dyDescent="0.3">
      <c r="A273" s="767"/>
      <c r="B273" s="4" t="s">
        <v>30</v>
      </c>
      <c r="C273" s="5" t="s">
        <v>1487</v>
      </c>
    </row>
    <row r="274" spans="1:3" x14ac:dyDescent="0.3">
      <c r="A274" s="767"/>
      <c r="B274" s="4" t="s">
        <v>31</v>
      </c>
      <c r="C274" s="5" t="s">
        <v>1488</v>
      </c>
    </row>
    <row r="275" spans="1:3" x14ac:dyDescent="0.3">
      <c r="A275" s="767"/>
      <c r="B275" s="4" t="s">
        <v>32</v>
      </c>
      <c r="C275" s="5" t="s">
        <v>1489</v>
      </c>
    </row>
    <row r="276" spans="1:3" x14ac:dyDescent="0.3">
      <c r="A276" s="767"/>
      <c r="B276" s="6" t="s">
        <v>33</v>
      </c>
      <c r="C276" s="7" t="s">
        <v>1490</v>
      </c>
    </row>
    <row r="277" spans="1:3" x14ac:dyDescent="0.3">
      <c r="A277" s="767"/>
      <c r="B277" s="6" t="s">
        <v>34</v>
      </c>
      <c r="C277" s="8" t="s">
        <v>1491</v>
      </c>
    </row>
    <row r="278" spans="1:3" x14ac:dyDescent="0.3">
      <c r="A278" s="767"/>
      <c r="B278" s="6" t="s">
        <v>35</v>
      </c>
      <c r="C278" s="8" t="s">
        <v>1492</v>
      </c>
    </row>
    <row r="279" spans="1:3" x14ac:dyDescent="0.3">
      <c r="A279" s="767"/>
      <c r="B279" s="6" t="s">
        <v>36</v>
      </c>
      <c r="C279" s="8" t="s">
        <v>1493</v>
      </c>
    </row>
    <row r="280" spans="1:3" x14ac:dyDescent="0.3">
      <c r="A280" s="767"/>
      <c r="B280" s="6" t="s">
        <v>37</v>
      </c>
      <c r="C280" s="8" t="s">
        <v>1494</v>
      </c>
    </row>
    <row r="281" spans="1:3" x14ac:dyDescent="0.3">
      <c r="A281" s="767"/>
      <c r="B281" s="6" t="s">
        <v>38</v>
      </c>
      <c r="C281" s="8" t="s">
        <v>1495</v>
      </c>
    </row>
    <row r="282" spans="1:3" x14ac:dyDescent="0.3">
      <c r="A282" s="767"/>
      <c r="B282" s="4" t="s">
        <v>39</v>
      </c>
      <c r="C282" s="5" t="s">
        <v>1496</v>
      </c>
    </row>
    <row r="283" spans="1:3" x14ac:dyDescent="0.3">
      <c r="A283" s="767"/>
      <c r="B283" s="6" t="s">
        <v>40</v>
      </c>
      <c r="C283" s="7" t="s">
        <v>1497</v>
      </c>
    </row>
    <row r="284" spans="1:3" ht="31.2" x14ac:dyDescent="0.3">
      <c r="A284" s="767"/>
      <c r="B284" s="6" t="s">
        <v>41</v>
      </c>
      <c r="C284" s="8" t="s">
        <v>1498</v>
      </c>
    </row>
    <row r="285" spans="1:3" x14ac:dyDescent="0.3">
      <c r="A285" s="767"/>
      <c r="B285" s="6" t="s">
        <v>42</v>
      </c>
      <c r="C285" s="8" t="s">
        <v>1499</v>
      </c>
    </row>
    <row r="286" spans="1:3" x14ac:dyDescent="0.3">
      <c r="A286" s="767"/>
      <c r="B286" s="4" t="s">
        <v>43</v>
      </c>
      <c r="C286" s="5" t="s">
        <v>1500</v>
      </c>
    </row>
    <row r="287" spans="1:3" x14ac:dyDescent="0.3">
      <c r="A287" s="767"/>
      <c r="B287" s="4" t="s">
        <v>44</v>
      </c>
      <c r="C287" s="5" t="s">
        <v>1501</v>
      </c>
    </row>
    <row r="288" spans="1:3" x14ac:dyDescent="0.3">
      <c r="A288" s="767"/>
      <c r="B288" s="4" t="s">
        <v>45</v>
      </c>
      <c r="C288" s="5" t="s">
        <v>1502</v>
      </c>
    </row>
    <row r="289" spans="1:3" x14ac:dyDescent="0.3">
      <c r="A289" s="767"/>
      <c r="B289" s="4" t="s">
        <v>46</v>
      </c>
      <c r="C289" s="5" t="s">
        <v>1503</v>
      </c>
    </row>
    <row r="290" spans="1:3" x14ac:dyDescent="0.3">
      <c r="A290" s="767"/>
      <c r="B290" s="4" t="s">
        <v>47</v>
      </c>
      <c r="C290" s="5" t="s">
        <v>1504</v>
      </c>
    </row>
    <row r="291" spans="1:3" ht="16.2" thickBot="1" x14ac:dyDescent="0.35">
      <c r="A291" s="768"/>
      <c r="B291" s="9" t="s">
        <v>48</v>
      </c>
      <c r="C291" s="10" t="s">
        <v>1505</v>
      </c>
    </row>
    <row r="292" spans="1:3" x14ac:dyDescent="0.3">
      <c r="A292" s="769" t="s">
        <v>915</v>
      </c>
      <c r="B292" s="100" t="s">
        <v>916</v>
      </c>
      <c r="C292" s="101" t="s">
        <v>1506</v>
      </c>
    </row>
    <row r="293" spans="1:3" x14ac:dyDescent="0.3">
      <c r="A293" s="770"/>
      <c r="B293" s="6" t="s">
        <v>918</v>
      </c>
      <c r="C293" s="8" t="s">
        <v>1507</v>
      </c>
    </row>
    <row r="294" spans="1:3" x14ac:dyDescent="0.3">
      <c r="A294" s="770"/>
      <c r="B294" s="6" t="s">
        <v>920</v>
      </c>
      <c r="C294" s="8" t="s">
        <v>1508</v>
      </c>
    </row>
    <row r="295" spans="1:3" x14ac:dyDescent="0.3">
      <c r="A295" s="770"/>
      <c r="B295" s="6" t="s">
        <v>922</v>
      </c>
      <c r="C295" s="8" t="s">
        <v>1509</v>
      </c>
    </row>
    <row r="296" spans="1:3" x14ac:dyDescent="0.3">
      <c r="A296" s="770"/>
      <c r="B296" s="6" t="s">
        <v>924</v>
      </c>
      <c r="C296" s="8" t="s">
        <v>1510</v>
      </c>
    </row>
    <row r="297" spans="1:3" x14ac:dyDescent="0.3">
      <c r="A297" s="770"/>
      <c r="B297" s="102" t="s">
        <v>926</v>
      </c>
      <c r="C297" s="103" t="s">
        <v>1511</v>
      </c>
    </row>
    <row r="298" spans="1:3" x14ac:dyDescent="0.3">
      <c r="A298" s="770"/>
      <c r="B298" s="6" t="s">
        <v>928</v>
      </c>
      <c r="C298" s="8" t="s">
        <v>1512</v>
      </c>
    </row>
    <row r="299" spans="1:3" x14ac:dyDescent="0.3">
      <c r="A299" s="770"/>
      <c r="B299" s="6" t="s">
        <v>930</v>
      </c>
      <c r="C299" s="8" t="s">
        <v>1513</v>
      </c>
    </row>
    <row r="300" spans="1:3" x14ac:dyDescent="0.3">
      <c r="A300" s="770"/>
      <c r="B300" s="6" t="s">
        <v>932</v>
      </c>
      <c r="C300" s="8" t="s">
        <v>1514</v>
      </c>
    </row>
    <row r="301" spans="1:3" x14ac:dyDescent="0.3">
      <c r="A301" s="770"/>
      <c r="B301" s="6" t="s">
        <v>934</v>
      </c>
      <c r="C301" s="8" t="s">
        <v>1515</v>
      </c>
    </row>
    <row r="302" spans="1:3" x14ac:dyDescent="0.3">
      <c r="A302" s="770"/>
      <c r="B302" s="6" t="s">
        <v>936</v>
      </c>
      <c r="C302" s="8" t="s">
        <v>1516</v>
      </c>
    </row>
    <row r="303" spans="1:3" x14ac:dyDescent="0.3">
      <c r="A303" s="770"/>
      <c r="B303" s="6" t="s">
        <v>938</v>
      </c>
      <c r="C303" s="8" t="s">
        <v>1517</v>
      </c>
    </row>
    <row r="304" spans="1:3" x14ac:dyDescent="0.3">
      <c r="A304" s="770"/>
      <c r="B304" s="6" t="s">
        <v>940</v>
      </c>
      <c r="C304" s="8" t="s">
        <v>1518</v>
      </c>
    </row>
    <row r="305" spans="1:3" x14ac:dyDescent="0.3">
      <c r="A305" s="770"/>
      <c r="B305" s="6" t="s">
        <v>942</v>
      </c>
      <c r="C305" s="8" t="s">
        <v>1519</v>
      </c>
    </row>
    <row r="306" spans="1:3" x14ac:dyDescent="0.3">
      <c r="A306" s="770"/>
      <c r="B306" s="6" t="s">
        <v>944</v>
      </c>
      <c r="C306" s="8" t="s">
        <v>1520</v>
      </c>
    </row>
    <row r="307" spans="1:3" x14ac:dyDescent="0.3">
      <c r="A307" s="770"/>
      <c r="B307" s="102" t="s">
        <v>946</v>
      </c>
      <c r="C307" s="103" t="s">
        <v>1521</v>
      </c>
    </row>
    <row r="308" spans="1:3" x14ac:dyDescent="0.3">
      <c r="A308" s="770"/>
      <c r="B308" s="102" t="s">
        <v>948</v>
      </c>
      <c r="C308" s="103" t="s">
        <v>1522</v>
      </c>
    </row>
    <row r="309" spans="1:3" x14ac:dyDescent="0.3">
      <c r="A309" s="770"/>
      <c r="B309" s="102" t="s">
        <v>950</v>
      </c>
      <c r="C309" s="103" t="s">
        <v>1523</v>
      </c>
    </row>
    <row r="310" spans="1:3" x14ac:dyDescent="0.3">
      <c r="A310" s="770"/>
      <c r="B310" s="6" t="s">
        <v>952</v>
      </c>
      <c r="C310" s="8" t="s">
        <v>1524</v>
      </c>
    </row>
    <row r="311" spans="1:3" x14ac:dyDescent="0.3">
      <c r="A311" s="770"/>
      <c r="B311" s="6" t="s">
        <v>954</v>
      </c>
      <c r="C311" s="8" t="s">
        <v>1525</v>
      </c>
    </row>
    <row r="312" spans="1:3" x14ac:dyDescent="0.3">
      <c r="A312" s="770"/>
      <c r="B312" s="6" t="s">
        <v>956</v>
      </c>
      <c r="C312" s="8" t="s">
        <v>1526</v>
      </c>
    </row>
    <row r="313" spans="1:3" x14ac:dyDescent="0.3">
      <c r="A313" s="770"/>
      <c r="B313" s="6" t="s">
        <v>958</v>
      </c>
      <c r="C313" s="8" t="s">
        <v>1527</v>
      </c>
    </row>
    <row r="314" spans="1:3" x14ac:dyDescent="0.3">
      <c r="A314" s="770"/>
      <c r="B314" s="6" t="s">
        <v>960</v>
      </c>
      <c r="C314" s="8" t="s">
        <v>1528</v>
      </c>
    </row>
    <row r="315" spans="1:3" x14ac:dyDescent="0.3">
      <c r="A315" s="770"/>
      <c r="B315" s="6" t="s">
        <v>962</v>
      </c>
      <c r="C315" s="8" t="s">
        <v>1529</v>
      </c>
    </row>
    <row r="316" spans="1:3" x14ac:dyDescent="0.3">
      <c r="A316" s="770"/>
      <c r="B316" s="6" t="s">
        <v>964</v>
      </c>
      <c r="C316" s="8" t="s">
        <v>1530</v>
      </c>
    </row>
    <row r="317" spans="1:3" x14ac:dyDescent="0.3">
      <c r="A317" s="770"/>
      <c r="B317" s="6" t="s">
        <v>966</v>
      </c>
      <c r="C317" s="8" t="s">
        <v>1531</v>
      </c>
    </row>
    <row r="318" spans="1:3" x14ac:dyDescent="0.3">
      <c r="A318" s="770"/>
      <c r="B318" s="102" t="s">
        <v>968</v>
      </c>
      <c r="C318" s="103" t="s">
        <v>1532</v>
      </c>
    </row>
    <row r="319" spans="1:3" x14ac:dyDescent="0.3">
      <c r="A319" s="770"/>
      <c r="B319" s="6" t="s">
        <v>970</v>
      </c>
      <c r="C319" s="8" t="s">
        <v>1533</v>
      </c>
    </row>
    <row r="320" spans="1:3" x14ac:dyDescent="0.3">
      <c r="A320" s="770"/>
      <c r="B320" s="6" t="s">
        <v>972</v>
      </c>
      <c r="C320" s="8" t="s">
        <v>1534</v>
      </c>
    </row>
    <row r="321" spans="1:3" x14ac:dyDescent="0.3">
      <c r="A321" s="770"/>
      <c r="B321" s="6" t="s">
        <v>974</v>
      </c>
      <c r="C321" s="8" t="s">
        <v>1535</v>
      </c>
    </row>
    <row r="322" spans="1:3" x14ac:dyDescent="0.3">
      <c r="A322" s="770"/>
      <c r="B322" s="6" t="s">
        <v>976</v>
      </c>
      <c r="C322" s="8" t="s">
        <v>1536</v>
      </c>
    </row>
    <row r="323" spans="1:3" x14ac:dyDescent="0.3">
      <c r="A323" s="770"/>
      <c r="B323" s="6" t="s">
        <v>978</v>
      </c>
      <c r="C323" s="8" t="s">
        <v>1537</v>
      </c>
    </row>
    <row r="324" spans="1:3" x14ac:dyDescent="0.3">
      <c r="A324" s="770"/>
      <c r="B324" s="102" t="s">
        <v>980</v>
      </c>
      <c r="C324" s="103" t="s">
        <v>1538</v>
      </c>
    </row>
    <row r="325" spans="1:3" x14ac:dyDescent="0.3">
      <c r="A325" s="770"/>
      <c r="B325" s="6" t="s">
        <v>982</v>
      </c>
      <c r="C325" s="8" t="s">
        <v>1539</v>
      </c>
    </row>
    <row r="326" spans="1:3" x14ac:dyDescent="0.3">
      <c r="A326" s="770"/>
      <c r="B326" s="6" t="s">
        <v>984</v>
      </c>
      <c r="C326" s="8" t="s">
        <v>1540</v>
      </c>
    </row>
    <row r="327" spans="1:3" x14ac:dyDescent="0.3">
      <c r="A327" s="770"/>
      <c r="B327" s="6" t="s">
        <v>986</v>
      </c>
      <c r="C327" s="8" t="s">
        <v>1541</v>
      </c>
    </row>
    <row r="328" spans="1:3" x14ac:dyDescent="0.3">
      <c r="A328" s="770"/>
      <c r="B328" s="102" t="s">
        <v>988</v>
      </c>
      <c r="C328" s="103" t="s">
        <v>1286</v>
      </c>
    </row>
    <row r="329" spans="1:3" x14ac:dyDescent="0.3">
      <c r="A329" s="770"/>
      <c r="B329" s="102" t="s">
        <v>990</v>
      </c>
      <c r="C329" s="103" t="s">
        <v>1542</v>
      </c>
    </row>
    <row r="330" spans="1:3" x14ac:dyDescent="0.3">
      <c r="A330" s="770"/>
      <c r="B330" s="102" t="s">
        <v>992</v>
      </c>
      <c r="C330" s="103" t="s">
        <v>1543</v>
      </c>
    </row>
    <row r="331" spans="1:3" x14ac:dyDescent="0.3">
      <c r="A331" s="770"/>
      <c r="B331" s="102" t="s">
        <v>994</v>
      </c>
      <c r="C331" s="103" t="s">
        <v>1544</v>
      </c>
    </row>
    <row r="332" spans="1:3" x14ac:dyDescent="0.3">
      <c r="A332" s="770"/>
      <c r="B332" s="102" t="s">
        <v>996</v>
      </c>
      <c r="C332" s="103" t="s">
        <v>1545</v>
      </c>
    </row>
    <row r="333" spans="1:3" ht="16.2" thickBot="1" x14ac:dyDescent="0.35">
      <c r="A333" s="771"/>
      <c r="B333" s="104" t="s">
        <v>998</v>
      </c>
      <c r="C333" s="105" t="s">
        <v>1546</v>
      </c>
    </row>
    <row r="334" spans="1:3" x14ac:dyDescent="0.3">
      <c r="A334" s="754" t="s">
        <v>1000</v>
      </c>
      <c r="B334" s="106" t="s">
        <v>1001</v>
      </c>
      <c r="C334" s="107" t="s">
        <v>1547</v>
      </c>
    </row>
    <row r="335" spans="1:3" x14ac:dyDescent="0.3">
      <c r="A335" s="755"/>
      <c r="B335" s="6" t="s">
        <v>1003</v>
      </c>
      <c r="C335" s="8" t="s">
        <v>1548</v>
      </c>
    </row>
    <row r="336" spans="1:3" x14ac:dyDescent="0.3">
      <c r="A336" s="755"/>
      <c r="B336" s="6" t="s">
        <v>1005</v>
      </c>
      <c r="C336" s="8" t="s">
        <v>1549</v>
      </c>
    </row>
    <row r="337" spans="1:3" x14ac:dyDescent="0.3">
      <c r="A337" s="755"/>
      <c r="B337" s="6" t="s">
        <v>1007</v>
      </c>
      <c r="C337" s="8" t="s">
        <v>1550</v>
      </c>
    </row>
    <row r="338" spans="1:3" x14ac:dyDescent="0.3">
      <c r="A338" s="755"/>
      <c r="B338" s="6" t="s">
        <v>1009</v>
      </c>
      <c r="C338" s="8" t="s">
        <v>1551</v>
      </c>
    </row>
    <row r="339" spans="1:3" x14ac:dyDescent="0.3">
      <c r="A339" s="755"/>
      <c r="B339" s="6" t="s">
        <v>1011</v>
      </c>
      <c r="C339" s="8" t="s">
        <v>1552</v>
      </c>
    </row>
    <row r="340" spans="1:3" x14ac:dyDescent="0.3">
      <c r="A340" s="755"/>
      <c r="B340" s="6" t="s">
        <v>1013</v>
      </c>
      <c r="C340" s="7" t="s">
        <v>1553</v>
      </c>
    </row>
    <row r="341" spans="1:3" x14ac:dyDescent="0.3">
      <c r="A341" s="755"/>
      <c r="B341" s="6" t="s">
        <v>1015</v>
      </c>
      <c r="C341" s="8" t="s">
        <v>1554</v>
      </c>
    </row>
    <row r="342" spans="1:3" x14ac:dyDescent="0.3">
      <c r="A342" s="755"/>
      <c r="B342" s="6" t="s">
        <v>1017</v>
      </c>
      <c r="C342" s="8" t="s">
        <v>1555</v>
      </c>
    </row>
    <row r="343" spans="1:3" x14ac:dyDescent="0.3">
      <c r="A343" s="755"/>
      <c r="B343" s="108" t="s">
        <v>1019</v>
      </c>
      <c r="C343" s="77" t="s">
        <v>1556</v>
      </c>
    </row>
    <row r="344" spans="1:3" x14ac:dyDescent="0.3">
      <c r="A344" s="755"/>
      <c r="B344" s="108" t="s">
        <v>1021</v>
      </c>
      <c r="C344" s="77" t="s">
        <v>1557</v>
      </c>
    </row>
    <row r="345" spans="1:3" x14ac:dyDescent="0.3">
      <c r="A345" s="755"/>
      <c r="B345" s="108" t="s">
        <v>1023</v>
      </c>
      <c r="C345" s="77" t="s">
        <v>1558</v>
      </c>
    </row>
    <row r="346" spans="1:3" ht="16.2" thickBot="1" x14ac:dyDescent="0.35">
      <c r="A346" s="756"/>
      <c r="B346" s="109" t="s">
        <v>1025</v>
      </c>
      <c r="C346" s="110" t="s">
        <v>1559</v>
      </c>
    </row>
    <row r="347" spans="1:3" x14ac:dyDescent="0.3">
      <c r="A347" s="772" t="s">
        <v>1027</v>
      </c>
      <c r="B347" s="111" t="s">
        <v>1028</v>
      </c>
      <c r="C347" s="112" t="s">
        <v>1560</v>
      </c>
    </row>
    <row r="348" spans="1:3" x14ac:dyDescent="0.3">
      <c r="A348" s="773"/>
      <c r="B348" s="6" t="s">
        <v>1030</v>
      </c>
      <c r="C348" s="8" t="s">
        <v>1561</v>
      </c>
    </row>
    <row r="349" spans="1:3" x14ac:dyDescent="0.3">
      <c r="A349" s="773"/>
      <c r="B349" s="6" t="s">
        <v>1032</v>
      </c>
      <c r="C349" s="8" t="s">
        <v>1562</v>
      </c>
    </row>
    <row r="350" spans="1:3" x14ac:dyDescent="0.3">
      <c r="A350" s="773"/>
      <c r="B350" s="6" t="s">
        <v>1034</v>
      </c>
      <c r="C350" s="8" t="s">
        <v>1563</v>
      </c>
    </row>
    <row r="351" spans="1:3" x14ac:dyDescent="0.3">
      <c r="A351" s="773"/>
      <c r="B351" s="113" t="s">
        <v>1036</v>
      </c>
      <c r="C351" s="114" t="s">
        <v>1564</v>
      </c>
    </row>
    <row r="352" spans="1:3" x14ac:dyDescent="0.3">
      <c r="A352" s="773"/>
      <c r="B352" s="6" t="s">
        <v>1038</v>
      </c>
      <c r="C352" s="8" t="s">
        <v>1565</v>
      </c>
    </row>
    <row r="353" spans="1:3" x14ac:dyDescent="0.3">
      <c r="A353" s="773"/>
      <c r="B353" s="6" t="s">
        <v>1040</v>
      </c>
      <c r="C353" s="8" t="s">
        <v>1566</v>
      </c>
    </row>
    <row r="354" spans="1:3" x14ac:dyDescent="0.3">
      <c r="A354" s="773"/>
      <c r="B354" s="6" t="s">
        <v>1042</v>
      </c>
      <c r="C354" s="8" t="s">
        <v>1567</v>
      </c>
    </row>
    <row r="355" spans="1:3" x14ac:dyDescent="0.3">
      <c r="A355" s="773"/>
      <c r="B355" s="6" t="s">
        <v>1044</v>
      </c>
      <c r="C355" s="8" t="s">
        <v>1568</v>
      </c>
    </row>
    <row r="356" spans="1:3" x14ac:dyDescent="0.3">
      <c r="A356" s="773"/>
      <c r="B356" s="6" t="s">
        <v>1046</v>
      </c>
      <c r="C356" s="8" t="s">
        <v>1569</v>
      </c>
    </row>
    <row r="357" spans="1:3" x14ac:dyDescent="0.3">
      <c r="A357" s="773"/>
      <c r="B357" s="113" t="s">
        <v>1048</v>
      </c>
      <c r="C357" s="114" t="s">
        <v>1570</v>
      </c>
    </row>
    <row r="358" spans="1:3" x14ac:dyDescent="0.3">
      <c r="A358" s="773"/>
      <c r="B358" s="113" t="s">
        <v>1050</v>
      </c>
      <c r="C358" s="114" t="s">
        <v>1571</v>
      </c>
    </row>
    <row r="359" spans="1:3" ht="16.2" thickBot="1" x14ac:dyDescent="0.35">
      <c r="A359" s="774"/>
      <c r="B359" s="115" t="s">
        <v>1052</v>
      </c>
      <c r="C359" s="116" t="s">
        <v>1572</v>
      </c>
    </row>
    <row r="360" spans="1:3" x14ac:dyDescent="0.3">
      <c r="A360" s="775" t="s">
        <v>1054</v>
      </c>
      <c r="B360" s="117" t="s">
        <v>1055</v>
      </c>
      <c r="C360" s="118" t="s">
        <v>1573</v>
      </c>
    </row>
    <row r="361" spans="1:3" x14ac:dyDescent="0.3">
      <c r="A361" s="776"/>
      <c r="B361" s="119" t="s">
        <v>1057</v>
      </c>
      <c r="C361" s="120" t="s">
        <v>1574</v>
      </c>
    </row>
    <row r="362" spans="1:3" x14ac:dyDescent="0.3">
      <c r="A362" s="776"/>
      <c r="B362" s="119" t="s">
        <v>1059</v>
      </c>
      <c r="C362" s="120" t="s">
        <v>1575</v>
      </c>
    </row>
    <row r="363" spans="1:3" ht="16.2" thickBot="1" x14ac:dyDescent="0.35">
      <c r="A363" s="777"/>
      <c r="B363" s="121" t="s">
        <v>1061</v>
      </c>
      <c r="C363" s="122" t="s">
        <v>1576</v>
      </c>
    </row>
    <row r="364" spans="1:3" ht="54.75" customHeight="1" thickBot="1" x14ac:dyDescent="0.35">
      <c r="A364" s="273" t="s">
        <v>1063</v>
      </c>
      <c r="B364" s="274" t="s">
        <v>94</v>
      </c>
      <c r="C364" s="275"/>
    </row>
    <row r="365" spans="1:3" ht="41.4" thickBot="1" x14ac:dyDescent="0.35">
      <c r="A365" s="276" t="s">
        <v>1780</v>
      </c>
      <c r="B365" s="277" t="s">
        <v>87</v>
      </c>
      <c r="C365" s="278"/>
    </row>
    <row r="366" spans="1:3" ht="123" thickBot="1" x14ac:dyDescent="0.35">
      <c r="A366" s="276" t="s">
        <v>1781</v>
      </c>
      <c r="B366" s="277" t="s">
        <v>95</v>
      </c>
      <c r="C366" s="278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265" customWidth="1"/>
    <col min="2" max="2" width="74.6640625" style="265" customWidth="1"/>
    <col min="3" max="16384" width="9.109375" style="265"/>
  </cols>
  <sheetData>
    <row r="1" spans="1:2" x14ac:dyDescent="0.3">
      <c r="A1" s="778" t="s">
        <v>1580</v>
      </c>
      <c r="B1" s="778"/>
    </row>
    <row r="2" spans="1:2" x14ac:dyDescent="0.3">
      <c r="A2" s="28" t="s">
        <v>13</v>
      </c>
      <c r="B2" s="28" t="s">
        <v>123</v>
      </c>
    </row>
    <row r="3" spans="1:2" x14ac:dyDescent="0.3">
      <c r="A3" s="270">
        <v>1</v>
      </c>
      <c r="B3" s="33" t="s">
        <v>1581</v>
      </c>
    </row>
    <row r="4" spans="1:2" x14ac:dyDescent="0.3">
      <c r="A4" s="270">
        <v>2</v>
      </c>
      <c r="B4" s="49" t="s">
        <v>1582</v>
      </c>
    </row>
    <row r="5" spans="1:2" x14ac:dyDescent="0.3">
      <c r="A5" s="270">
        <v>3</v>
      </c>
      <c r="B5" s="49" t="s">
        <v>1583</v>
      </c>
    </row>
    <row r="6" spans="1:2" x14ac:dyDescent="0.3">
      <c r="A6" s="270">
        <v>4</v>
      </c>
      <c r="B6" s="33" t="s">
        <v>1584</v>
      </c>
    </row>
    <row r="7" spans="1:2" x14ac:dyDescent="0.3">
      <c r="A7" s="270">
        <v>5</v>
      </c>
      <c r="B7" s="33" t="s">
        <v>1585</v>
      </c>
    </row>
    <row r="8" spans="1:2" x14ac:dyDescent="0.3">
      <c r="A8" s="270">
        <v>6</v>
      </c>
      <c r="B8" s="33" t="s">
        <v>1586</v>
      </c>
    </row>
    <row r="9" spans="1:2" x14ac:dyDescent="0.3">
      <c r="A9" s="270">
        <v>7</v>
      </c>
      <c r="B9" s="33" t="s">
        <v>1587</v>
      </c>
    </row>
    <row r="10" spans="1:2" x14ac:dyDescent="0.3">
      <c r="A10" s="270">
        <v>8</v>
      </c>
      <c r="B10" s="33" t="s">
        <v>1588</v>
      </c>
    </row>
    <row r="11" spans="1:2" x14ac:dyDescent="0.3">
      <c r="A11" s="270">
        <v>9</v>
      </c>
      <c r="B11" s="33" t="s">
        <v>1589</v>
      </c>
    </row>
    <row r="12" spans="1:2" x14ac:dyDescent="0.3">
      <c r="A12" s="270">
        <v>10</v>
      </c>
      <c r="B12" s="33" t="s">
        <v>1590</v>
      </c>
    </row>
    <row r="13" spans="1:2" x14ac:dyDescent="0.3">
      <c r="A13" s="270">
        <v>11</v>
      </c>
      <c r="B13" s="33" t="s">
        <v>1591</v>
      </c>
    </row>
    <row r="14" spans="1:2" x14ac:dyDescent="0.3">
      <c r="A14" s="270">
        <v>12</v>
      </c>
      <c r="B14" s="33" t="s">
        <v>1592</v>
      </c>
    </row>
    <row r="15" spans="1:2" x14ac:dyDescent="0.3">
      <c r="A15" s="270">
        <v>13</v>
      </c>
      <c r="B15" s="33" t="s">
        <v>1593</v>
      </c>
    </row>
    <row r="16" spans="1:2" x14ac:dyDescent="0.3">
      <c r="A16" s="270">
        <v>14</v>
      </c>
      <c r="B16" s="33" t="s">
        <v>1594</v>
      </c>
    </row>
    <row r="17" spans="1:2" x14ac:dyDescent="0.3">
      <c r="A17" s="270">
        <v>15</v>
      </c>
      <c r="B17" s="33" t="s">
        <v>1595</v>
      </c>
    </row>
    <row r="18" spans="1:2" x14ac:dyDescent="0.3">
      <c r="A18" s="270">
        <v>16</v>
      </c>
      <c r="B18" s="33" t="s">
        <v>1596</v>
      </c>
    </row>
    <row r="19" spans="1:2" x14ac:dyDescent="0.3">
      <c r="A19" s="270">
        <v>17</v>
      </c>
      <c r="B19" s="33" t="s">
        <v>1597</v>
      </c>
    </row>
    <row r="20" spans="1:2" x14ac:dyDescent="0.3">
      <c r="A20" s="270">
        <v>18</v>
      </c>
      <c r="B20" s="33" t="s">
        <v>1598</v>
      </c>
    </row>
    <row r="21" spans="1:2" x14ac:dyDescent="0.3">
      <c r="A21" s="270">
        <v>19</v>
      </c>
      <c r="B21" s="33" t="s">
        <v>1599</v>
      </c>
    </row>
    <row r="22" spans="1:2" x14ac:dyDescent="0.3">
      <c r="A22" s="270">
        <v>20</v>
      </c>
      <c r="B22" s="33" t="s">
        <v>1600</v>
      </c>
    </row>
    <row r="23" spans="1:2" x14ac:dyDescent="0.3">
      <c r="A23" s="270">
        <v>21</v>
      </c>
      <c r="B23" s="33" t="s">
        <v>1601</v>
      </c>
    </row>
    <row r="24" spans="1:2" x14ac:dyDescent="0.3">
      <c r="A24" s="270">
        <v>22</v>
      </c>
      <c r="B24" s="49" t="s">
        <v>1602</v>
      </c>
    </row>
    <row r="25" spans="1:2" ht="31.2" x14ac:dyDescent="0.3">
      <c r="A25" s="270">
        <v>23</v>
      </c>
      <c r="B25" s="49" t="s">
        <v>1603</v>
      </c>
    </row>
    <row r="26" spans="1:2" x14ac:dyDescent="0.3">
      <c r="A26" s="270">
        <v>24</v>
      </c>
      <c r="B26" s="49" t="s">
        <v>1604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2024-12-02T08:33:36Z</dcterms:modified>
</cp:coreProperties>
</file>